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120"/>
  </bookViews>
  <sheets>
    <sheet name="R4　3期総計" sheetId="1" r:id="rId1"/>
  </sheets>
  <externalReferences>
    <externalReference r:id="rId2"/>
  </externalReferences>
  <definedNames>
    <definedName name="_xlnm.Print_Area" localSheetId="0">'R4　3期総計'!$A$1:$L$78</definedName>
  </definedNames>
  <calcPr calcId="145621"/>
</workbook>
</file>

<file path=xl/calcChain.xml><?xml version="1.0" encoding="utf-8"?>
<calcChain xmlns="http://schemas.openxmlformats.org/spreadsheetml/2006/main">
  <c r="G27" i="1" l="1"/>
  <c r="E27" i="1"/>
  <c r="D27" i="1"/>
  <c r="C27" i="1"/>
  <c r="B27" i="1"/>
  <c r="J22" i="1"/>
  <c r="H22" i="1"/>
  <c r="G22" i="1"/>
  <c r="I22" i="1" s="1"/>
  <c r="E22" i="1"/>
  <c r="C22" i="1"/>
  <c r="B22" i="1"/>
  <c r="K16" i="1"/>
  <c r="J16" i="1"/>
  <c r="I16" i="1"/>
  <c r="H16" i="1"/>
  <c r="G16" i="1"/>
  <c r="F16" i="1"/>
  <c r="E16" i="1"/>
  <c r="D16" i="1"/>
  <c r="C16" i="1"/>
  <c r="B16" i="1"/>
  <c r="I11" i="1"/>
  <c r="H11" i="1"/>
  <c r="G11" i="1"/>
  <c r="F11" i="1"/>
  <c r="E11" i="1"/>
  <c r="D11" i="1"/>
  <c r="C11" i="1"/>
  <c r="B11" i="1"/>
  <c r="E6" i="1"/>
  <c r="E7" i="1" s="1"/>
  <c r="D6" i="1"/>
  <c r="C6" i="1"/>
  <c r="C7" i="1" s="1"/>
  <c r="B6" i="1"/>
  <c r="B7" i="1" s="1"/>
  <c r="D7" i="1" l="1"/>
  <c r="J11" i="1"/>
  <c r="C12" i="1" s="1"/>
  <c r="L16" i="1"/>
  <c r="H23" i="1"/>
  <c r="I23" i="1"/>
  <c r="H12" i="1"/>
  <c r="F12" i="1"/>
  <c r="D12" i="1"/>
  <c r="B12" i="1"/>
  <c r="J12" i="1"/>
  <c r="K17" i="1"/>
  <c r="I17" i="1"/>
  <c r="G17" i="1"/>
  <c r="E17" i="1"/>
  <c r="C17" i="1"/>
  <c r="L17" i="1"/>
  <c r="D17" i="1"/>
  <c r="F17" i="1"/>
  <c r="H17" i="1"/>
  <c r="J17" i="1"/>
  <c r="B17" i="1"/>
  <c r="G23" i="1"/>
  <c r="D22" i="1"/>
  <c r="D23" i="1" s="1"/>
  <c r="F27" i="1"/>
  <c r="F28" i="1" s="1"/>
  <c r="E12" i="1" l="1"/>
  <c r="G12" i="1"/>
  <c r="B28" i="1"/>
  <c r="C28" i="1"/>
  <c r="D28" i="1"/>
  <c r="B23" i="1"/>
  <c r="E28" i="1"/>
  <c r="C23" i="1"/>
</calcChain>
</file>

<file path=xl/sharedStrings.xml><?xml version="1.0" encoding="utf-8"?>
<sst xmlns="http://schemas.openxmlformats.org/spreadsheetml/2006/main" count="61" uniqueCount="39">
  <si>
    <t>R4年度第3期自主講座</t>
    <rPh sb="2" eb="3">
      <t>ネン</t>
    </rPh>
    <rPh sb="3" eb="4">
      <t>ド</t>
    </rPh>
    <rPh sb="4" eb="5">
      <t>ダイ</t>
    </rPh>
    <rPh sb="6" eb="7">
      <t>キ</t>
    </rPh>
    <rPh sb="7" eb="9">
      <t>ジシュ</t>
    </rPh>
    <rPh sb="9" eb="11">
      <t>コウザ</t>
    </rPh>
    <phoneticPr fontId="3"/>
  </si>
  <si>
    <t>受講人数　280名(28：252)</t>
    <rPh sb="0" eb="2">
      <t>ジュコウ</t>
    </rPh>
    <rPh sb="2" eb="4">
      <t>ニンズウ</t>
    </rPh>
    <rPh sb="8" eb="9">
      <t>メイ</t>
    </rPh>
    <phoneticPr fontId="3"/>
  </si>
  <si>
    <r>
      <rPr>
        <sz val="36"/>
        <color indexed="14"/>
        <rFont val="ＭＳ Ｐゴシック"/>
        <family val="3"/>
        <charset val="128"/>
      </rPr>
      <t>★</t>
    </r>
    <r>
      <rPr>
        <sz val="36"/>
        <rFont val="ＭＳ Ｐゴシック"/>
        <family val="3"/>
        <charset val="128"/>
      </rPr>
      <t>全7講座アンケート集計結果</t>
    </r>
    <r>
      <rPr>
        <sz val="36"/>
        <color indexed="14"/>
        <rFont val="ＭＳ Ｐゴシック"/>
        <family val="3"/>
        <charset val="128"/>
      </rPr>
      <t>★</t>
    </r>
    <rPh sb="1" eb="2">
      <t>ゼン</t>
    </rPh>
    <rPh sb="3" eb="5">
      <t>コウザ</t>
    </rPh>
    <rPh sb="10" eb="12">
      <t>シュウケイ</t>
    </rPh>
    <rPh sb="12" eb="14">
      <t>ケッカ</t>
    </rPh>
    <phoneticPr fontId="3"/>
  </si>
  <si>
    <t>回答者　165 名</t>
    <rPh sb="0" eb="2">
      <t>カイトウ</t>
    </rPh>
    <rPh sb="2" eb="3">
      <t>シャ</t>
    </rPh>
    <rPh sb="8" eb="9">
      <t>メイ</t>
    </rPh>
    <phoneticPr fontId="3"/>
  </si>
  <si>
    <t>①自主講座を受講しての感想　</t>
    <rPh sb="1" eb="3">
      <t>ジシュ</t>
    </rPh>
    <rPh sb="3" eb="5">
      <t>コウザ</t>
    </rPh>
    <rPh sb="6" eb="8">
      <t>ジュコウ</t>
    </rPh>
    <rPh sb="11" eb="13">
      <t>カンソウ</t>
    </rPh>
    <phoneticPr fontId="3"/>
  </si>
  <si>
    <t>満足</t>
    <rPh sb="0" eb="2">
      <t>マンゾク</t>
    </rPh>
    <phoneticPr fontId="3"/>
  </si>
  <si>
    <t>普通</t>
    <rPh sb="0" eb="2">
      <t>フツウ</t>
    </rPh>
    <phoneticPr fontId="3"/>
  </si>
  <si>
    <t>不満</t>
    <rPh sb="0" eb="2">
      <t>フマン</t>
    </rPh>
    <phoneticPr fontId="3"/>
  </si>
  <si>
    <t>合計</t>
    <rPh sb="0" eb="2">
      <t>ゴウケイ</t>
    </rPh>
    <phoneticPr fontId="3"/>
  </si>
  <si>
    <t>回答</t>
    <rPh sb="0" eb="2">
      <t>カイトウ</t>
    </rPh>
    <phoneticPr fontId="3"/>
  </si>
  <si>
    <t>比率</t>
    <rPh sb="0" eb="2">
      <t>ヒリツ</t>
    </rPh>
    <phoneticPr fontId="3"/>
  </si>
  <si>
    <t>②　①の感想の理由　（複数可）</t>
    <rPh sb="4" eb="6">
      <t>カンソウ</t>
    </rPh>
    <rPh sb="7" eb="9">
      <t>リユウ</t>
    </rPh>
    <rPh sb="11" eb="13">
      <t>フクスウ</t>
    </rPh>
    <rPh sb="13" eb="14">
      <t>カ</t>
    </rPh>
    <phoneticPr fontId="3"/>
  </si>
  <si>
    <t>楽しかった</t>
    <rPh sb="0" eb="1">
      <t>タノ</t>
    </rPh>
    <phoneticPr fontId="3"/>
  </si>
  <si>
    <t>また続けたい</t>
    <rPh sb="2" eb="3">
      <t>ツヅ</t>
    </rPh>
    <phoneticPr fontId="3"/>
  </si>
  <si>
    <t>体力がついた</t>
    <rPh sb="0" eb="2">
      <t>タイリョク</t>
    </rPh>
    <phoneticPr fontId="3"/>
  </si>
  <si>
    <t>友達が出来た</t>
    <rPh sb="0" eb="2">
      <t>トモダチ</t>
    </rPh>
    <rPh sb="3" eb="5">
      <t>デキ</t>
    </rPh>
    <phoneticPr fontId="3"/>
  </si>
  <si>
    <t>スキルアップした</t>
    <phoneticPr fontId="3"/>
  </si>
  <si>
    <t>健康への意識が変わった</t>
    <rPh sb="0" eb="2">
      <t>ケンコウ</t>
    </rPh>
    <rPh sb="4" eb="6">
      <t>イシキ</t>
    </rPh>
    <rPh sb="7" eb="8">
      <t>カ</t>
    </rPh>
    <phoneticPr fontId="3"/>
  </si>
  <si>
    <t>期待外れ</t>
    <rPh sb="0" eb="2">
      <t>キタイ</t>
    </rPh>
    <rPh sb="2" eb="3">
      <t>ハズ</t>
    </rPh>
    <phoneticPr fontId="3"/>
  </si>
  <si>
    <t>その他</t>
    <rPh sb="2" eb="3">
      <t>タ</t>
    </rPh>
    <phoneticPr fontId="3"/>
  </si>
  <si>
    <t>③講師についての感想　（複数可）</t>
    <rPh sb="1" eb="3">
      <t>コウシ</t>
    </rPh>
    <rPh sb="8" eb="10">
      <t>カンソウ</t>
    </rPh>
    <rPh sb="12" eb="14">
      <t>フクスウ</t>
    </rPh>
    <rPh sb="14" eb="15">
      <t>カ</t>
    </rPh>
    <phoneticPr fontId="3"/>
  </si>
  <si>
    <t>分かりやすい</t>
    <rPh sb="0" eb="1">
      <t>ワ</t>
    </rPh>
    <phoneticPr fontId="3"/>
  </si>
  <si>
    <t>分かりづらい</t>
    <rPh sb="0" eb="1">
      <t>ワ</t>
    </rPh>
    <phoneticPr fontId="3"/>
  </si>
  <si>
    <t>教え方が丁寧</t>
    <rPh sb="0" eb="1">
      <t>オシ</t>
    </rPh>
    <rPh sb="2" eb="3">
      <t>カタ</t>
    </rPh>
    <rPh sb="4" eb="6">
      <t>テイネイ</t>
    </rPh>
    <phoneticPr fontId="3"/>
  </si>
  <si>
    <t>講師が魅力的</t>
    <rPh sb="0" eb="2">
      <t>コウシ</t>
    </rPh>
    <rPh sb="3" eb="6">
      <t>ミリョクテキ</t>
    </rPh>
    <phoneticPr fontId="3"/>
  </si>
  <si>
    <t>講師を
変えて欲しい</t>
    <rPh sb="0" eb="2">
      <t>コウシ</t>
    </rPh>
    <rPh sb="4" eb="5">
      <t>カ</t>
    </rPh>
    <rPh sb="7" eb="8">
      <t>ホ</t>
    </rPh>
    <phoneticPr fontId="3"/>
  </si>
  <si>
    <t>教え方に
一工夫欲しい</t>
    <rPh sb="0" eb="1">
      <t>オシ</t>
    </rPh>
    <rPh sb="2" eb="3">
      <t>カタ</t>
    </rPh>
    <rPh sb="5" eb="8">
      <t>ヒトクフウ</t>
    </rPh>
    <rPh sb="8" eb="9">
      <t>ホ</t>
    </rPh>
    <phoneticPr fontId="3"/>
  </si>
  <si>
    <t>④「勤総フェスティバル」についてお聞きします。</t>
    <rPh sb="2" eb="3">
      <t>キン</t>
    </rPh>
    <rPh sb="3" eb="4">
      <t>ソウ</t>
    </rPh>
    <rPh sb="17" eb="18">
      <t>キ</t>
    </rPh>
    <phoneticPr fontId="3"/>
  </si>
  <si>
    <t>講座の発表について</t>
    <rPh sb="0" eb="2">
      <t>コウザ</t>
    </rPh>
    <rPh sb="3" eb="5">
      <t>ハッピョウ</t>
    </rPh>
    <phoneticPr fontId="3"/>
  </si>
  <si>
    <t>受講している講座以外の体験</t>
    <rPh sb="0" eb="2">
      <t>ジュコウ</t>
    </rPh>
    <rPh sb="6" eb="8">
      <t>コウザ</t>
    </rPh>
    <rPh sb="8" eb="10">
      <t>イガイ</t>
    </rPh>
    <rPh sb="11" eb="13">
      <t>タイケン</t>
    </rPh>
    <phoneticPr fontId="3"/>
  </si>
  <si>
    <t>参加したい</t>
    <rPh sb="0" eb="2">
      <t>サンカ</t>
    </rPh>
    <phoneticPr fontId="3"/>
  </si>
  <si>
    <t>参加したくない</t>
    <rPh sb="0" eb="2">
      <t>サンカ</t>
    </rPh>
    <phoneticPr fontId="3"/>
  </si>
  <si>
    <t>未回答</t>
    <rPh sb="0" eb="3">
      <t>ミカイトウ</t>
    </rPh>
    <phoneticPr fontId="3"/>
  </si>
  <si>
    <t>体験したい</t>
    <rPh sb="0" eb="2">
      <t>タイケン</t>
    </rPh>
    <phoneticPr fontId="3"/>
  </si>
  <si>
    <t>体験したくない</t>
    <rPh sb="0" eb="2">
      <t>タイケン</t>
    </rPh>
    <phoneticPr fontId="3"/>
  </si>
  <si>
    <t>⑤令和4年度自主講座は年間でどのくらい受講されましたか？</t>
    <rPh sb="1" eb="3">
      <t>レイワ</t>
    </rPh>
    <rPh sb="4" eb="6">
      <t>ネンド</t>
    </rPh>
    <rPh sb="6" eb="10">
      <t>ジシュコウザ</t>
    </rPh>
    <rPh sb="11" eb="13">
      <t>ネンカン</t>
    </rPh>
    <rPh sb="19" eb="21">
      <t>ジュコウ</t>
    </rPh>
    <phoneticPr fontId="3"/>
  </si>
  <si>
    <t>年間1～3期すべて受講した</t>
    <rPh sb="0" eb="2">
      <t>ネンカン</t>
    </rPh>
    <rPh sb="5" eb="6">
      <t>キ</t>
    </rPh>
    <rPh sb="9" eb="11">
      <t>ジュコウ</t>
    </rPh>
    <phoneticPr fontId="3"/>
  </si>
  <si>
    <t>年間2期受講した</t>
    <rPh sb="0" eb="2">
      <t>ネンカン</t>
    </rPh>
    <rPh sb="3" eb="4">
      <t>キ</t>
    </rPh>
    <rPh sb="4" eb="6">
      <t>ジュコウ</t>
    </rPh>
    <phoneticPr fontId="3"/>
  </si>
  <si>
    <t>年間1期受講した</t>
    <rPh sb="0" eb="2">
      <t>ネンカン</t>
    </rPh>
    <rPh sb="3" eb="4">
      <t>キ</t>
    </rPh>
    <rPh sb="4" eb="6">
      <t>ジュコウ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</si>
</sst>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36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36"/>
      <color indexed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right" vertical="center"/>
    </xf>
    <xf numFmtId="0" fontId="6" fillId="0" borderId="3" xfId="0" applyFont="1" applyBorder="1">
      <alignment vertical="center"/>
    </xf>
    <xf numFmtId="9" fontId="10" fillId="0" borderId="3" xfId="0" applyNumberFormat="1" applyFont="1" applyBorder="1" applyAlignment="1">
      <alignment horizontal="right" vertical="center"/>
    </xf>
    <xf numFmtId="9" fontId="10" fillId="0" borderId="0" xfId="0" applyNumberFormat="1" applyFont="1" applyBorder="1" applyAlignment="1">
      <alignment horizontal="right" vertical="center"/>
    </xf>
    <xf numFmtId="9" fontId="0" fillId="0" borderId="0" xfId="1" applyFont="1" applyFill="1" applyBorder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9" fontId="7" fillId="0" borderId="0" xfId="1" applyFont="1" applyFill="1" applyBorder="1" applyAlignment="1">
      <alignment horizontal="center" vertical="center"/>
    </xf>
    <xf numFmtId="0" fontId="9" fillId="0" borderId="0" xfId="1" applyNumberFormat="1" applyFont="1" applyFill="1" applyBorder="1">
      <alignment vertical="center"/>
    </xf>
    <xf numFmtId="9" fontId="10" fillId="0" borderId="3" xfId="0" applyNumberFormat="1" applyFont="1" applyBorder="1" applyAlignment="1">
      <alignment horizontal="center" vertical="center"/>
    </xf>
    <xf numFmtId="9" fontId="10" fillId="0" borderId="0" xfId="0" applyNumberFormat="1" applyFont="1" applyBorder="1" applyAlignment="1">
      <alignment horizontal="center" vertical="center"/>
    </xf>
    <xf numFmtId="9" fontId="9" fillId="0" borderId="0" xfId="1" applyNumberFormat="1" applyFont="1" applyFill="1" applyBorder="1">
      <alignment vertical="center"/>
    </xf>
    <xf numFmtId="9" fontId="0" fillId="0" borderId="0" xfId="1" applyFont="1" applyBorder="1">
      <alignment vertical="center"/>
    </xf>
    <xf numFmtId="9" fontId="7" fillId="2" borderId="1" xfId="1" applyFont="1" applyFill="1" applyBorder="1" applyAlignment="1">
      <alignment horizontal="center" vertical="center"/>
    </xf>
    <xf numFmtId="9" fontId="7" fillId="2" borderId="1" xfId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9" fontId="9" fillId="0" borderId="1" xfId="1" applyNumberFormat="1" applyFont="1" applyBorder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9" fontId="9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9" fontId="0" fillId="0" borderId="0" xfId="1" applyFont="1" applyBorder="1" applyAlignment="1">
      <alignment horizontal="center" vertical="center"/>
    </xf>
    <xf numFmtId="0" fontId="8" fillId="0" borderId="0" xfId="0" applyFont="1">
      <alignment vertical="center"/>
    </xf>
    <xf numFmtId="1" fontId="9" fillId="0" borderId="0" xfId="1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9" fontId="9" fillId="0" borderId="1" xfId="1" applyFont="1" applyBorder="1">
      <alignment vertical="center"/>
    </xf>
    <xf numFmtId="9" fontId="9" fillId="0" borderId="0" xfId="1" applyFont="1" applyBorder="1">
      <alignment vertical="center"/>
    </xf>
    <xf numFmtId="0" fontId="7" fillId="0" borderId="0" xfId="0" applyFont="1" applyBorder="1">
      <alignment vertical="center"/>
    </xf>
    <xf numFmtId="9" fontId="7" fillId="0" borderId="0" xfId="1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9" fontId="6" fillId="0" borderId="0" xfId="1" applyFont="1" applyBorder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9" fillId="0" borderId="0" xfId="0" applyFont="1" applyAlignment="1">
      <alignment horizontal="center" vertical="center"/>
    </xf>
    <xf numFmtId="9" fontId="9" fillId="0" borderId="1" xfId="1" applyFont="1" applyFill="1" applyBorder="1">
      <alignment vertical="center"/>
    </xf>
    <xf numFmtId="0" fontId="6" fillId="0" borderId="0" xfId="0" applyFont="1" applyBorder="1">
      <alignment vertical="center"/>
    </xf>
    <xf numFmtId="9" fontId="8" fillId="0" borderId="0" xfId="1" applyFont="1" applyBorder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0">
    <cellStyle name="パーセント" xfId="1" builtinId="5"/>
    <cellStyle name="パーセント 2" xfId="2"/>
    <cellStyle name="パーセント 3" xfId="3"/>
    <cellStyle name="パーセント 4" xfId="4"/>
    <cellStyle name="桁区切り 2" xfId="5"/>
    <cellStyle name="桁区切り 3" xfId="6"/>
    <cellStyle name="通貨 2" xfId="7"/>
    <cellStyle name="標準" xfId="0" builtinId="0"/>
    <cellStyle name="標準 2" xfId="8"/>
    <cellStyle name="標準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ja-JP" altLang="en-US" sz="2000"/>
              <a:t>②受講した感想</a:t>
            </a:r>
          </a:p>
        </c:rich>
      </c:tx>
      <c:layout>
        <c:manualLayout>
          <c:xMode val="edge"/>
          <c:yMode val="edge"/>
          <c:x val="2.6321404946332928E-2"/>
          <c:y val="1.6335773817746466E-2"/>
        </c:manualLayout>
      </c:layout>
      <c:overlay val="0"/>
      <c:spPr>
        <a:ln w="25400" cmpd="sng">
          <a:solidFill>
            <a:srgbClr val="CC0099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1.3367369527624823E-2"/>
          <c:y val="0.22902293803260745"/>
          <c:w val="0.66909589843896211"/>
          <c:h val="0.5777867540355758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rgbClr val="FF99F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33CCFF"/>
              </a:solidFill>
            </c:spPr>
          </c:dPt>
          <c:dPt>
            <c:idx val="5"/>
            <c:bubble3D val="0"/>
            <c:spPr>
              <a:solidFill>
                <a:srgbClr val="CC0099"/>
              </a:solidFill>
            </c:spPr>
          </c:dPt>
          <c:dPt>
            <c:idx val="6"/>
            <c:bubble3D val="0"/>
            <c:spPr>
              <a:solidFill>
                <a:schemeClr val="tx1"/>
              </a:solidFill>
            </c:spPr>
          </c:dPt>
          <c:dPt>
            <c:idx val="7"/>
            <c:bubble3D val="0"/>
          </c:dPt>
          <c:dLbls>
            <c:dLbl>
              <c:idx val="0"/>
              <c:layout>
                <c:manualLayout>
                  <c:x val="-0.21365334949155171"/>
                  <c:y val="0.13131925757924395"/>
                </c:manualLayout>
              </c:layout>
              <c:spPr/>
              <c:txPr>
                <a:bodyPr/>
                <a:lstStyle/>
                <a:p>
                  <a:pPr>
                    <a:defRPr sz="1800" b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2756557439286137"/>
                  <c:y val="-0.17628246921752513"/>
                </c:manualLayout>
              </c:layout>
              <c:spPr/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3.7045053754586492E-2"/>
                  <c:y val="3.3841975722727492E-2"/>
                </c:manualLayout>
              </c:layout>
              <c:tx>
                <c:rich>
                  <a:bodyPr/>
                  <a:lstStyle/>
                  <a:p>
                    <a:pPr>
                      <a:defRPr sz="1400"/>
                    </a:pPr>
                    <a:r>
                      <a:rPr lang="ja-JP" altLang="en-US" sz="1400"/>
                      <a:t>体力がついた
</a:t>
                    </a:r>
                    <a:r>
                      <a:rPr lang="en-US" altLang="ja-JP" sz="1400"/>
                      <a:t>10%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292848870100301E-2"/>
                  <c:y val="7.3852267022663357E-2"/>
                </c:manualLayout>
              </c:layout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ja-JP" altLang="en-US"/>
                      <a:t>友達が出来た
</a:t>
                    </a:r>
                    <a:r>
                      <a:rPr lang="en-US" altLang="ja-JP"/>
                      <a:t>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2222951002693387E-2"/>
                  <c:y val="2.7930404474509445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177721122082211"/>
                  <c:y val="6.6898621091402335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delete val="1"/>
            </c:dLbl>
            <c:dLbl>
              <c:idx val="7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'R4　3期総計'!$B$10:$I$10</c:f>
              <c:strCache>
                <c:ptCount val="8"/>
                <c:pt idx="0">
                  <c:v>楽しかった</c:v>
                </c:pt>
                <c:pt idx="1">
                  <c:v>また続けたい</c:v>
                </c:pt>
                <c:pt idx="2">
                  <c:v>体力がついた</c:v>
                </c:pt>
                <c:pt idx="3">
                  <c:v>友達が出来た</c:v>
                </c:pt>
                <c:pt idx="4">
                  <c:v>スキルアップした</c:v>
                </c:pt>
                <c:pt idx="5">
                  <c:v>健康への意識が変わった</c:v>
                </c:pt>
                <c:pt idx="6">
                  <c:v>期待外れ</c:v>
                </c:pt>
                <c:pt idx="7">
                  <c:v>その他</c:v>
                </c:pt>
              </c:strCache>
            </c:strRef>
          </c:cat>
          <c:val>
            <c:numRef>
              <c:f>'R4　3期総計'!$B$11:$I$11</c:f>
              <c:numCache>
                <c:formatCode>General</c:formatCode>
                <c:ptCount val="8"/>
                <c:pt idx="0">
                  <c:v>130</c:v>
                </c:pt>
                <c:pt idx="1">
                  <c:v>122</c:v>
                </c:pt>
                <c:pt idx="2">
                  <c:v>35</c:v>
                </c:pt>
                <c:pt idx="3">
                  <c:v>24</c:v>
                </c:pt>
                <c:pt idx="4">
                  <c:v>19</c:v>
                </c:pt>
                <c:pt idx="5">
                  <c:v>32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'R4　3期総計'!$B$10:$I$10</c:f>
              <c:strCache>
                <c:ptCount val="8"/>
                <c:pt idx="0">
                  <c:v>楽しかった</c:v>
                </c:pt>
                <c:pt idx="1">
                  <c:v>また続けたい</c:v>
                </c:pt>
                <c:pt idx="2">
                  <c:v>体力がついた</c:v>
                </c:pt>
                <c:pt idx="3">
                  <c:v>友達が出来た</c:v>
                </c:pt>
                <c:pt idx="4">
                  <c:v>スキルアップした</c:v>
                </c:pt>
                <c:pt idx="5">
                  <c:v>健康への意識が変わった</c:v>
                </c:pt>
                <c:pt idx="6">
                  <c:v>期待外れ</c:v>
                </c:pt>
                <c:pt idx="7">
                  <c:v>その他</c:v>
                </c:pt>
              </c:strCache>
            </c:strRef>
          </c:cat>
          <c:val>
            <c:numRef>
              <c:f>'R4　3期総計'!$B$12:$I$12</c:f>
              <c:numCache>
                <c:formatCode>0%</c:formatCode>
                <c:ptCount val="8"/>
                <c:pt idx="0">
                  <c:v>0.35911602209944754</c:v>
                </c:pt>
                <c:pt idx="1">
                  <c:v>0.33701657458563539</c:v>
                </c:pt>
                <c:pt idx="2">
                  <c:v>9.668508287292818E-2</c:v>
                </c:pt>
                <c:pt idx="3">
                  <c:v>6.6298342541436461E-2</c:v>
                </c:pt>
                <c:pt idx="4">
                  <c:v>5.2486187845303865E-2</c:v>
                </c:pt>
                <c:pt idx="5">
                  <c:v>8.8397790055248615E-2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t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68771141412201531"/>
          <c:y val="0.48861279182207484"/>
          <c:w val="0.29332223715937955"/>
          <c:h val="0.49958465718101031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 w="44450"/>
  </c:sp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ja-JP" altLang="en-US" sz="2000"/>
              <a:t>③講師についての感想</a:t>
            </a:r>
          </a:p>
        </c:rich>
      </c:tx>
      <c:layout>
        <c:manualLayout>
          <c:xMode val="edge"/>
          <c:yMode val="edge"/>
          <c:x val="1.6027783112476792E-2"/>
          <c:y val="1.4435235875725693E-2"/>
        </c:manualLayout>
      </c:layout>
      <c:overlay val="0"/>
      <c:spPr>
        <a:ln w="25400">
          <a:solidFill>
            <a:srgbClr val="00B0F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3.2264353209131409E-2"/>
          <c:y val="0.21874569643238762"/>
          <c:w val="0.67734577988878042"/>
          <c:h val="0.587317544951256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rgbClr val="92D050"/>
              </a:solidFill>
            </c:spPr>
          </c:dPt>
          <c:dPt>
            <c:idx val="2"/>
            <c:bubble3D val="0"/>
            <c:spPr>
              <a:solidFill>
                <a:srgbClr val="0033CC"/>
              </a:solidFill>
            </c:spPr>
          </c:dPt>
          <c:dPt>
            <c:idx val="3"/>
            <c:bubble3D val="0"/>
            <c:spPr>
              <a:solidFill>
                <a:srgbClr val="FF99FF"/>
              </a:solidFill>
            </c:spPr>
          </c:dPt>
          <c:dPt>
            <c:idx val="4"/>
            <c:bubble3D val="0"/>
            <c:spPr>
              <a:solidFill>
                <a:schemeClr val="tx1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rgbClr val="33CCFF"/>
              </a:solidFill>
            </c:spPr>
          </c:dPt>
          <c:dPt>
            <c:idx val="7"/>
            <c:bubble3D val="0"/>
          </c:dPt>
          <c:dPt>
            <c:idx val="8"/>
            <c:bubble3D val="0"/>
            <c:spPr>
              <a:solidFill>
                <a:srgbClr val="CC0099"/>
              </a:solidFill>
            </c:spPr>
          </c:dPt>
          <c:dLbls>
            <c:dLbl>
              <c:idx val="0"/>
              <c:layout>
                <c:manualLayout>
                  <c:x val="-0.25209038597096617"/>
                  <c:y val="1.5794490130673047E-3"/>
                </c:manualLayout>
              </c:layout>
              <c:spPr/>
              <c:txPr>
                <a:bodyPr/>
                <a:lstStyle/>
                <a:p>
                  <a:pPr>
                    <a:defRPr sz="2400" b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2046381913835409E-2"/>
                  <c:y val="-1.9675736666717913E-2"/>
                </c:manualLayout>
              </c:layout>
              <c:spPr/>
              <c:txPr>
                <a:bodyPr/>
                <a:lstStyle/>
                <a:p>
                  <a:pPr>
                    <a:defRPr sz="16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elete val="1"/>
            </c:dLbl>
            <c:dLbl>
              <c:idx val="3"/>
              <c:layout>
                <c:manualLayout>
                  <c:x val="0.1039200106167302"/>
                  <c:y val="-3.6804624234854699E-2"/>
                </c:manualLayout>
              </c:layout>
              <c:tx>
                <c:rich>
                  <a:bodyPr/>
                  <a:lstStyle/>
                  <a:p>
                    <a:pPr>
                      <a:defRPr sz="1600"/>
                    </a:pPr>
                    <a:r>
                      <a:rPr lang="ja-JP" altLang="en-US"/>
                      <a:t>分かり　　　　やすい
</a:t>
                    </a:r>
                    <a:r>
                      <a:rPr lang="en-US" altLang="ja-JP"/>
                      <a:t>14%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</c:dLbl>
            <c:dLbl>
              <c:idx val="5"/>
              <c:layout>
                <c:manualLayout>
                  <c:x val="5.0606356909392733E-2"/>
                  <c:y val="4.0502088626869881E-2"/>
                </c:manualLayout>
              </c:layout>
              <c:spPr/>
              <c:txPr>
                <a:bodyPr/>
                <a:lstStyle/>
                <a:p>
                  <a:pPr>
                    <a:defRPr sz="16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1101181111234454"/>
                  <c:y val="0.1606297782509874"/>
                </c:manualLayout>
              </c:layout>
              <c:spPr/>
              <c:txPr>
                <a:bodyPr/>
                <a:lstStyle/>
                <a:p>
                  <a:pPr>
                    <a:defRPr sz="16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'R4　3期総計'!$B$15:$J$15</c:f>
              <c:strCache>
                <c:ptCount val="9"/>
                <c:pt idx="0">
                  <c:v>満足</c:v>
                </c:pt>
                <c:pt idx="1">
                  <c:v>普通</c:v>
                </c:pt>
                <c:pt idx="2">
                  <c:v>不満</c:v>
                </c:pt>
                <c:pt idx="3">
                  <c:v>分かりやすい</c:v>
                </c:pt>
                <c:pt idx="4">
                  <c:v>分かりづらい</c:v>
                </c:pt>
                <c:pt idx="5">
                  <c:v>教え方が丁寧</c:v>
                </c:pt>
                <c:pt idx="6">
                  <c:v>講師が魅力的</c:v>
                </c:pt>
                <c:pt idx="7">
                  <c:v>講師を
変えて欲しい</c:v>
                </c:pt>
                <c:pt idx="8">
                  <c:v>教え方に
一工夫欲しい</c:v>
                </c:pt>
              </c:strCache>
            </c:strRef>
          </c:cat>
          <c:val>
            <c:numRef>
              <c:f>'R4　3期総計'!$B$16:$J$16</c:f>
              <c:numCache>
                <c:formatCode>General</c:formatCode>
                <c:ptCount val="9"/>
                <c:pt idx="0">
                  <c:v>152</c:v>
                </c:pt>
                <c:pt idx="1">
                  <c:v>12</c:v>
                </c:pt>
                <c:pt idx="2">
                  <c:v>0</c:v>
                </c:pt>
                <c:pt idx="3">
                  <c:v>41</c:v>
                </c:pt>
                <c:pt idx="4">
                  <c:v>0</c:v>
                </c:pt>
                <c:pt idx="5">
                  <c:v>55</c:v>
                </c:pt>
                <c:pt idx="6">
                  <c:v>41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'R4　3期総計'!$B$15:$J$15</c:f>
              <c:strCache>
                <c:ptCount val="9"/>
                <c:pt idx="0">
                  <c:v>満足</c:v>
                </c:pt>
                <c:pt idx="1">
                  <c:v>普通</c:v>
                </c:pt>
                <c:pt idx="2">
                  <c:v>不満</c:v>
                </c:pt>
                <c:pt idx="3">
                  <c:v>分かりやすい</c:v>
                </c:pt>
                <c:pt idx="4">
                  <c:v>分かりづらい</c:v>
                </c:pt>
                <c:pt idx="5">
                  <c:v>教え方が丁寧</c:v>
                </c:pt>
                <c:pt idx="6">
                  <c:v>講師が魅力的</c:v>
                </c:pt>
                <c:pt idx="7">
                  <c:v>講師を
変えて欲しい</c:v>
                </c:pt>
                <c:pt idx="8">
                  <c:v>教え方に
一工夫欲しい</c:v>
                </c:pt>
              </c:strCache>
            </c:strRef>
          </c:cat>
          <c:val>
            <c:numRef>
              <c:f>'R4　3期総計'!$B$17:$J$17</c:f>
              <c:numCache>
                <c:formatCode>0%</c:formatCode>
                <c:ptCount val="9"/>
                <c:pt idx="0">
                  <c:v>0.50498338870431891</c:v>
                </c:pt>
                <c:pt idx="1">
                  <c:v>3.9867109634551492E-2</c:v>
                </c:pt>
                <c:pt idx="2">
                  <c:v>0</c:v>
                </c:pt>
                <c:pt idx="3">
                  <c:v>0.13621262458471761</c:v>
                </c:pt>
                <c:pt idx="4">
                  <c:v>0</c:v>
                </c:pt>
                <c:pt idx="5">
                  <c:v>0.18272425249169436</c:v>
                </c:pt>
                <c:pt idx="6">
                  <c:v>0.13621262458471761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t"/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64306425111495202"/>
          <c:y val="0.58097898883480192"/>
          <c:w val="0.35342893113970508"/>
          <c:h val="0.35275186048328899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 w="44450"/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/>
            </a:pPr>
            <a:r>
              <a:rPr lang="ja-JP" altLang="en-US" sz="1800"/>
              <a:t>⑤</a:t>
            </a:r>
            <a:r>
              <a:rPr lang="en-US" altLang="ja-JP" sz="1800"/>
              <a:t>R4</a:t>
            </a:r>
            <a:r>
              <a:rPr lang="ja-JP" altLang="en-US" sz="1800"/>
              <a:t>年度自主講座は年間どのくらい受講されましたか？</a:t>
            </a:r>
          </a:p>
        </c:rich>
      </c:tx>
      <c:layout>
        <c:manualLayout>
          <c:xMode val="edge"/>
          <c:yMode val="edge"/>
          <c:x val="1.7592343639971832E-2"/>
          <c:y val="3.096211922721569E-2"/>
        </c:manualLayout>
      </c:layout>
      <c:overlay val="0"/>
      <c:spPr>
        <a:ln w="25400">
          <a:solidFill>
            <a:srgbClr val="00B05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0160453895930339"/>
          <c:y val="0.32359851851851856"/>
          <c:w val="0.62147564102564101"/>
          <c:h val="0.53861222222222227"/>
        </c:manualLayout>
      </c:layout>
      <c:pieChart>
        <c:varyColors val="1"/>
        <c:ser>
          <c:idx val="0"/>
          <c:order val="0"/>
          <c:tx>
            <c:strRef>
              <c:f>'R4　3期総計'!$A$27</c:f>
              <c:strCache>
                <c:ptCount val="1"/>
                <c:pt idx="0">
                  <c:v>回答</c:v>
                </c:pt>
              </c:strCache>
            </c:strRef>
          </c:tx>
          <c:spPr>
            <a:solidFill>
              <a:srgbClr val="05DEFB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FE00DA"/>
              </a:solidFill>
            </c:spPr>
          </c:dPt>
          <c:dPt>
            <c:idx val="3"/>
            <c:bubble3D val="0"/>
            <c:spPr>
              <a:solidFill>
                <a:srgbClr val="04FC1C"/>
              </a:solidFill>
            </c:spPr>
          </c:dPt>
          <c:dLbls>
            <c:dLbl>
              <c:idx val="0"/>
              <c:layout>
                <c:manualLayout>
                  <c:x val="-0.23436818304730411"/>
                  <c:y val="-0.15148411825284314"/>
                </c:manualLayout>
              </c:layout>
              <c:tx>
                <c:rich>
                  <a:bodyPr/>
                  <a:lstStyle/>
                  <a:p>
                    <a:pPr>
                      <a:defRPr sz="2400"/>
                    </a:pPr>
                    <a:r>
                      <a:rPr lang="ja-JP" altLang="en-US" sz="1600"/>
                      <a:t>年間</a:t>
                    </a:r>
                    <a:r>
                      <a:rPr lang="en-US" altLang="ja-JP" sz="1600"/>
                      <a:t>1</a:t>
                    </a:r>
                    <a:r>
                      <a:rPr lang="ja-JP" altLang="en-US" sz="1600"/>
                      <a:t>～</a:t>
                    </a:r>
                    <a:r>
                      <a:rPr lang="en-US" altLang="ja-JP" sz="1600"/>
                      <a:t>3</a:t>
                    </a:r>
                    <a:r>
                      <a:rPr lang="ja-JP" altLang="en-US" sz="1600"/>
                      <a:t>期すべて受講した
</a:t>
                    </a:r>
                    <a:r>
                      <a:rPr lang="en-US" altLang="ja-JP" sz="1600"/>
                      <a:t>71%</a:t>
                    </a:r>
                    <a:endParaRPr lang="en-US" altLang="ja-JP" sz="2400"/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9270339569080394E-2"/>
                  <c:y val="5.40298011492836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年間</a:t>
                    </a:r>
                    <a:r>
                      <a:rPr lang="en-US" altLang="ja-JP"/>
                      <a:t>2</a:t>
                    </a:r>
                    <a:r>
                      <a:rPr lang="ja-JP" altLang="en-US"/>
                      <a:t>期受講した
</a:t>
                    </a:r>
                    <a:r>
                      <a:rPr lang="en-US" altLang="ja-JP"/>
                      <a:t>26%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5241800418329095E-2"/>
                  <c:y val="5.8470518013942527E-2"/>
                </c:manualLayout>
              </c:layout>
              <c:spPr/>
              <c:txPr>
                <a:bodyPr/>
                <a:lstStyle/>
                <a:p>
                  <a:pPr>
                    <a:defRPr sz="1400" b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delete val="1"/>
            </c:dLbl>
            <c:dLbl>
              <c:idx val="4"/>
              <c:layout>
                <c:manualLayout>
                  <c:x val="7.2300552092435424E-2"/>
                  <c:y val="7.09047979881175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'R4　3期総計'!$B$25:$F$26</c:f>
              <c:strCache>
                <c:ptCount val="5"/>
                <c:pt idx="0">
                  <c:v>年間1～3期すべて受講した</c:v>
                </c:pt>
                <c:pt idx="1">
                  <c:v>年間2期受講した</c:v>
                </c:pt>
                <c:pt idx="2">
                  <c:v>年間1期受講した</c:v>
                </c:pt>
                <c:pt idx="3">
                  <c:v>その他</c:v>
                </c:pt>
                <c:pt idx="4">
                  <c:v>合計</c:v>
                </c:pt>
              </c:strCache>
            </c:strRef>
          </c:cat>
          <c:val>
            <c:numRef>
              <c:f>'R4　3期総計'!$B$27:$E$27</c:f>
              <c:numCache>
                <c:formatCode>General</c:formatCode>
                <c:ptCount val="4"/>
                <c:pt idx="0">
                  <c:v>113</c:v>
                </c:pt>
                <c:pt idx="1">
                  <c:v>26</c:v>
                </c:pt>
                <c:pt idx="2">
                  <c:v>20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'R4　3期総計'!$A$28</c:f>
              <c:strCache>
                <c:ptCount val="1"/>
                <c:pt idx="0">
                  <c:v>比率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'R4　3期総計'!$B$25:$F$26</c:f>
              <c:strCache>
                <c:ptCount val="5"/>
                <c:pt idx="0">
                  <c:v>年間1～3期すべて受講した</c:v>
                </c:pt>
                <c:pt idx="1">
                  <c:v>年間2期受講した</c:v>
                </c:pt>
                <c:pt idx="2">
                  <c:v>年間1期受講した</c:v>
                </c:pt>
                <c:pt idx="3">
                  <c:v>その他</c:v>
                </c:pt>
                <c:pt idx="4">
                  <c:v>合計</c:v>
                </c:pt>
              </c:strCache>
            </c:strRef>
          </c:cat>
          <c:val>
            <c:numRef>
              <c:f>'R4　3期総計'!$B$28:$E$28</c:f>
              <c:numCache>
                <c:formatCode>0%</c:formatCode>
                <c:ptCount val="4"/>
                <c:pt idx="0">
                  <c:v>0.71069182389937102</c:v>
                </c:pt>
                <c:pt idx="1">
                  <c:v>0.16352201257861634</c:v>
                </c:pt>
                <c:pt idx="2">
                  <c:v>0.12578616352201258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2888718178520373"/>
          <c:y val="0.64993900280853689"/>
          <c:w val="0.259703817510616"/>
          <c:h val="0.31502296013348596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ln w="44450">
      <a:solidFill>
        <a:schemeClr val="tx1">
          <a:tint val="75000"/>
          <a:shade val="95000"/>
          <a:satMod val="10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ja-JP" altLang="en-US" sz="2000"/>
              <a:t>①自主講座を受講しての感想</a:t>
            </a:r>
          </a:p>
        </c:rich>
      </c:tx>
      <c:layout>
        <c:manualLayout>
          <c:xMode val="edge"/>
          <c:yMode val="edge"/>
          <c:x val="2.2558948424129911E-2"/>
          <c:y val="2.3196933423743824E-2"/>
        </c:manualLayout>
      </c:layout>
      <c:overlay val="0"/>
      <c:spPr>
        <a:ln w="25400">
          <a:solidFill>
            <a:srgbClr val="FE00DA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8.192557921073941E-2"/>
          <c:y val="0.24444483965591413"/>
          <c:w val="0.66888493724833775"/>
          <c:h val="0.579351732156294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-0.12587072649572656"/>
                  <c:y val="-0.21367796296296296"/>
                </c:manualLayout>
              </c:layout>
              <c:tx>
                <c:rich>
                  <a:bodyPr/>
                  <a:lstStyle/>
                  <a:p>
                    <a:pPr>
                      <a:defRPr sz="2800"/>
                    </a:pPr>
                    <a:r>
                      <a:rPr lang="ja-JP" altLang="en-US" sz="2800"/>
                      <a:t>満足</a:t>
                    </a:r>
                    <a:r>
                      <a:rPr lang="en-US" altLang="ja-JP" sz="2800"/>
                      <a:t> 90%</a:t>
                    </a:r>
                    <a:endParaRPr lang="ja-JP" altLang="en-US" sz="2800"/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6106659217771951E-2"/>
                  <c:y val="0.14484564797062888"/>
                </c:manualLayout>
              </c:layout>
              <c:spPr/>
              <c:txPr>
                <a:bodyPr/>
                <a:lstStyle/>
                <a:p>
                  <a:pPr>
                    <a:defRPr sz="160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elete val="1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'R4　3期総計'!$B$5:$D$5</c:f>
              <c:strCache>
                <c:ptCount val="3"/>
                <c:pt idx="0">
                  <c:v>満足</c:v>
                </c:pt>
                <c:pt idx="1">
                  <c:v>普通</c:v>
                </c:pt>
                <c:pt idx="2">
                  <c:v>不満</c:v>
                </c:pt>
              </c:strCache>
            </c:strRef>
          </c:cat>
          <c:val>
            <c:numRef>
              <c:f>'R4　3期総計'!$B$6:$D$6</c:f>
              <c:numCache>
                <c:formatCode>General</c:formatCode>
                <c:ptCount val="3"/>
                <c:pt idx="0">
                  <c:v>149</c:v>
                </c:pt>
                <c:pt idx="1">
                  <c:v>16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'R4　3期総計'!$B$5:$D$5</c:f>
              <c:strCache>
                <c:ptCount val="3"/>
                <c:pt idx="0">
                  <c:v>満足</c:v>
                </c:pt>
                <c:pt idx="1">
                  <c:v>普通</c:v>
                </c:pt>
                <c:pt idx="2">
                  <c:v>不満</c:v>
                </c:pt>
              </c:strCache>
            </c:strRef>
          </c:cat>
          <c:val>
            <c:numRef>
              <c:f>'R4　3期総計'!$B$7:$D$7</c:f>
              <c:numCache>
                <c:formatCode>0%</c:formatCode>
                <c:ptCount val="3"/>
                <c:pt idx="0">
                  <c:v>0.90303030303030307</c:v>
                </c:pt>
                <c:pt idx="1">
                  <c:v>9.696969696969697E-2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37882764654426"/>
          <c:y val="0.61148379299687716"/>
          <c:w val="0.23541258562191913"/>
          <c:h val="0.31458570314914502"/>
        </c:manualLayout>
      </c:layout>
      <c:overlay val="0"/>
      <c:txPr>
        <a:bodyPr/>
        <a:lstStyle/>
        <a:p>
          <a:pPr>
            <a:defRPr sz="1600"/>
          </a:pPr>
          <a:endParaRPr lang="ja-JP"/>
        </a:p>
      </c:txPr>
    </c:legend>
    <c:plotVisOnly val="1"/>
    <c:dispBlanksAs val="gap"/>
    <c:showDLblsOverMax val="0"/>
  </c:chart>
  <c:spPr>
    <a:ln w="44450"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ja-JP" altLang="en-US" sz="1800"/>
              <a:t>④勤総フェスティバル　講座発表</a:t>
            </a:r>
          </a:p>
        </c:rich>
      </c:tx>
      <c:layout>
        <c:manualLayout>
          <c:xMode val="edge"/>
          <c:yMode val="edge"/>
          <c:x val="2.9448818897637792E-2"/>
          <c:y val="3.0573980354031926E-2"/>
        </c:manualLayout>
      </c:layout>
      <c:overlay val="0"/>
      <c:spPr>
        <a:ln w="25400">
          <a:solidFill>
            <a:srgbClr val="92D05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5.6226171296937535E-2"/>
          <c:y val="0.19403308876170972"/>
          <c:w val="0.63961820312443052"/>
          <c:h val="0.76140517679013842"/>
        </c:manualLayout>
      </c:layout>
      <c:pieChart>
        <c:varyColors val="1"/>
        <c:ser>
          <c:idx val="0"/>
          <c:order val="0"/>
          <c:spPr>
            <a:solidFill>
              <a:srgbClr val="FB1117"/>
            </a:solidFill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00B0F0"/>
              </a:solidFill>
            </c:spPr>
          </c:dPt>
          <c:dLbls>
            <c:dLbl>
              <c:idx val="0"/>
              <c:layout>
                <c:manualLayout>
                  <c:x val="-0.25694044342018235"/>
                  <c:y val="1.57329545715717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1842432587095504"/>
                  <c:y val="-1.71079007771042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'R4　3期総計'!$B$21:$C$21</c:f>
              <c:strCache>
                <c:ptCount val="2"/>
                <c:pt idx="0">
                  <c:v>参加したい</c:v>
                </c:pt>
                <c:pt idx="1">
                  <c:v>参加したくない</c:v>
                </c:pt>
              </c:strCache>
            </c:strRef>
          </c:cat>
          <c:val>
            <c:numRef>
              <c:f>'R4　3期総計'!$B$22:$C$22</c:f>
              <c:numCache>
                <c:formatCode>General</c:formatCode>
                <c:ptCount val="2"/>
                <c:pt idx="0">
                  <c:v>70</c:v>
                </c:pt>
                <c:pt idx="1">
                  <c:v>74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</c:dPt>
          <c:dPt>
            <c:idx val="1"/>
            <c:bubble3D val="0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'R4　3期総計'!$B$21:$C$21</c:f>
              <c:strCache>
                <c:ptCount val="2"/>
                <c:pt idx="0">
                  <c:v>参加したい</c:v>
                </c:pt>
                <c:pt idx="1">
                  <c:v>参加したくない</c:v>
                </c:pt>
              </c:strCache>
            </c:strRef>
          </c:cat>
          <c:val>
            <c:numRef>
              <c:f>'R4　3期総計'!$B$23:$C$23</c:f>
              <c:numCache>
                <c:formatCode>0%</c:formatCode>
                <c:ptCount val="2"/>
                <c:pt idx="0">
                  <c:v>0.4861111111111111</c:v>
                </c:pt>
                <c:pt idx="1">
                  <c:v>0.51388888888888884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 w="44450">
      <a:solidFill>
        <a:schemeClr val="tx1">
          <a:tint val="75000"/>
          <a:shade val="95000"/>
          <a:satMod val="10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ja-JP" altLang="en-US" sz="1800"/>
              <a:t>④勤総フェスティバル　講座体験</a:t>
            </a:r>
          </a:p>
        </c:rich>
      </c:tx>
      <c:layout>
        <c:manualLayout>
          <c:xMode val="edge"/>
          <c:yMode val="edge"/>
          <c:x val="5.6585365853658531E-2"/>
          <c:y val="2.5870424091725377E-2"/>
        </c:manualLayout>
      </c:layout>
      <c:overlay val="0"/>
      <c:spPr>
        <a:ln w="25400">
          <a:solidFill>
            <a:srgbClr val="92D05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3.8517829785669914E-2"/>
          <c:y val="0.17286098887594181"/>
          <c:w val="0.66549753323788852"/>
          <c:h val="0.78356168559599271"/>
        </c:manualLayout>
      </c:layout>
      <c:pieChart>
        <c:varyColors val="1"/>
        <c:ser>
          <c:idx val="0"/>
          <c:order val="0"/>
          <c:spPr>
            <a:solidFill>
              <a:srgbClr val="00B0F0"/>
            </a:solidFill>
          </c:spPr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19742371794871791"/>
                  <c:y val="-0.217308518518518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5012008547008546"/>
                  <c:y val="0.164425185185185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'R4　3期総計'!$G$21:$H$21</c:f>
              <c:strCache>
                <c:ptCount val="2"/>
                <c:pt idx="0">
                  <c:v>体験したい</c:v>
                </c:pt>
                <c:pt idx="1">
                  <c:v>体験したくない</c:v>
                </c:pt>
              </c:strCache>
            </c:strRef>
          </c:cat>
          <c:val>
            <c:numRef>
              <c:f>'R4　3期総計'!$G$22:$H$22</c:f>
              <c:numCache>
                <c:formatCode>General</c:formatCode>
                <c:ptCount val="2"/>
                <c:pt idx="0">
                  <c:v>84</c:v>
                </c:pt>
                <c:pt idx="1">
                  <c:v>32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</c:dPt>
          <c:dPt>
            <c:idx val="1"/>
            <c:bubble3D val="0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'R4　3期総計'!$G$21:$H$21</c:f>
              <c:strCache>
                <c:ptCount val="2"/>
                <c:pt idx="0">
                  <c:v>体験したい</c:v>
                </c:pt>
                <c:pt idx="1">
                  <c:v>体験したくない</c:v>
                </c:pt>
              </c:strCache>
            </c:strRef>
          </c:cat>
          <c:val>
            <c:numRef>
              <c:f>'R4　3期総計'!$G$23:$H$23</c:f>
              <c:numCache>
                <c:formatCode>0%</c:formatCode>
                <c:ptCount val="2"/>
                <c:pt idx="0">
                  <c:v>0.72413793103448276</c:v>
                </c:pt>
                <c:pt idx="1">
                  <c:v>0.27586206896551724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 w="44450">
      <a:solidFill>
        <a:schemeClr val="tx1">
          <a:tint val="75000"/>
          <a:shade val="95000"/>
          <a:satMod val="105000"/>
        </a:schemeClr>
      </a:solidFill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30</xdr:row>
      <xdr:rowOff>228600</xdr:rowOff>
    </xdr:from>
    <xdr:to>
      <xdr:col>8</xdr:col>
      <xdr:colOff>57150</xdr:colOff>
      <xdr:row>50</xdr:row>
      <xdr:rowOff>104775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314325</xdr:colOff>
      <xdr:row>30</xdr:row>
      <xdr:rowOff>219075</xdr:rowOff>
    </xdr:from>
    <xdr:to>
      <xdr:col>11</xdr:col>
      <xdr:colOff>1114425</xdr:colOff>
      <xdr:row>50</xdr:row>
      <xdr:rowOff>104775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295275</xdr:colOff>
      <xdr:row>51</xdr:row>
      <xdr:rowOff>209550</xdr:rowOff>
    </xdr:from>
    <xdr:to>
      <xdr:col>11</xdr:col>
      <xdr:colOff>1095375</xdr:colOff>
      <xdr:row>76</xdr:row>
      <xdr:rowOff>171450</xdr:rowOff>
    </xdr:to>
    <xdr:graphicFrame macro="">
      <xdr:nvGraphicFramePr>
        <xdr:cNvPr id="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31</xdr:row>
      <xdr:rowOff>9525</xdr:rowOff>
    </xdr:from>
    <xdr:to>
      <xdr:col>4</xdr:col>
      <xdr:colOff>371475</xdr:colOff>
      <xdr:row>50</xdr:row>
      <xdr:rowOff>114300</xdr:rowOff>
    </xdr:to>
    <xdr:graphicFrame macro="">
      <xdr:nvGraphicFramePr>
        <xdr:cNvPr id="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52</xdr:row>
      <xdr:rowOff>19050</xdr:rowOff>
    </xdr:from>
    <xdr:to>
      <xdr:col>4</xdr:col>
      <xdr:colOff>352425</xdr:colOff>
      <xdr:row>76</xdr:row>
      <xdr:rowOff>200025</xdr:rowOff>
    </xdr:to>
    <xdr:graphicFrame macro="">
      <xdr:nvGraphicFramePr>
        <xdr:cNvPr id="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561975</xdr:colOff>
      <xdr:row>52</xdr:row>
      <xdr:rowOff>9525</xdr:rowOff>
    </xdr:from>
    <xdr:to>
      <xdr:col>8</xdr:col>
      <xdr:colOff>66675</xdr:colOff>
      <xdr:row>76</xdr:row>
      <xdr:rowOff>180975</xdr:rowOff>
    </xdr:to>
    <xdr:graphicFrame macro="">
      <xdr:nvGraphicFramePr>
        <xdr:cNvPr id="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50;&#12531;&#12465;&#12540;&#12488;&#38598;&#35336;&#12288;&#33258;&#20027;&#35611;&#24231;&#12372;&#12392;R4&#31532;3&#263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めての書"/>
      <sheetName val="健康体操"/>
      <sheetName val="筋力アップ"/>
      <sheetName val="ストレッチ＆ヨガ"/>
      <sheetName val="エアロ★ダンス"/>
      <sheetName val="リズム体操"/>
      <sheetName val="イキイキ★フィットネス"/>
      <sheetName val="R4　3期総計"/>
      <sheetName val="3期ご意見ご感想"/>
    </sheetNames>
    <sheetDataSet>
      <sheetData sheetId="0">
        <row r="6">
          <cell r="B6">
            <v>9</v>
          </cell>
          <cell r="C6">
            <v>1</v>
          </cell>
          <cell r="D6">
            <v>0</v>
          </cell>
          <cell r="E6">
            <v>10</v>
          </cell>
        </row>
        <row r="11">
          <cell r="B11">
            <v>9</v>
          </cell>
          <cell r="C11">
            <v>6</v>
          </cell>
          <cell r="D11">
            <v>0</v>
          </cell>
          <cell r="E11">
            <v>2</v>
          </cell>
          <cell r="F11">
            <v>3</v>
          </cell>
          <cell r="G11">
            <v>0</v>
          </cell>
          <cell r="H11">
            <v>0</v>
          </cell>
          <cell r="I11">
            <v>0</v>
          </cell>
        </row>
        <row r="16">
          <cell r="B16">
            <v>9</v>
          </cell>
          <cell r="C16">
            <v>0</v>
          </cell>
          <cell r="D16">
            <v>0</v>
          </cell>
          <cell r="E16">
            <v>4</v>
          </cell>
          <cell r="F16">
            <v>0</v>
          </cell>
          <cell r="G16">
            <v>7</v>
          </cell>
          <cell r="H16">
            <v>3</v>
          </cell>
          <cell r="I16">
            <v>0</v>
          </cell>
          <cell r="J16">
            <v>0</v>
          </cell>
          <cell r="K16">
            <v>0</v>
          </cell>
        </row>
        <row r="22">
          <cell r="B22">
            <v>6</v>
          </cell>
          <cell r="C22">
            <v>3</v>
          </cell>
          <cell r="G22">
            <v>5</v>
          </cell>
          <cell r="H22">
            <v>1</v>
          </cell>
          <cell r="J22">
            <v>2</v>
          </cell>
        </row>
        <row r="27">
          <cell r="B27">
            <v>4</v>
          </cell>
          <cell r="C27">
            <v>2</v>
          </cell>
          <cell r="D27">
            <v>4</v>
          </cell>
          <cell r="E27">
            <v>0</v>
          </cell>
        </row>
      </sheetData>
      <sheetData sheetId="1">
        <row r="6">
          <cell r="B6">
            <v>25</v>
          </cell>
          <cell r="C6">
            <v>2</v>
          </cell>
          <cell r="D6">
            <v>0</v>
          </cell>
          <cell r="E6">
            <v>27</v>
          </cell>
        </row>
        <row r="11">
          <cell r="B11">
            <v>15</v>
          </cell>
          <cell r="C11">
            <v>23</v>
          </cell>
          <cell r="D11">
            <v>7</v>
          </cell>
          <cell r="E11">
            <v>3</v>
          </cell>
          <cell r="F11">
            <v>2</v>
          </cell>
          <cell r="G11">
            <v>6</v>
          </cell>
          <cell r="H11">
            <v>0</v>
          </cell>
          <cell r="I11">
            <v>0</v>
          </cell>
        </row>
        <row r="16">
          <cell r="B16">
            <v>24</v>
          </cell>
          <cell r="C16">
            <v>3</v>
          </cell>
          <cell r="D16">
            <v>0</v>
          </cell>
          <cell r="E16">
            <v>2</v>
          </cell>
          <cell r="F16">
            <v>0</v>
          </cell>
          <cell r="G16">
            <v>6</v>
          </cell>
          <cell r="H16">
            <v>7</v>
          </cell>
          <cell r="I16">
            <v>0</v>
          </cell>
          <cell r="J16">
            <v>0</v>
          </cell>
          <cell r="K16">
            <v>0</v>
          </cell>
        </row>
        <row r="22">
          <cell r="B22">
            <v>11</v>
          </cell>
          <cell r="C22">
            <v>9</v>
          </cell>
          <cell r="E22">
            <v>7</v>
          </cell>
          <cell r="G22">
            <v>12</v>
          </cell>
          <cell r="H22">
            <v>5</v>
          </cell>
          <cell r="J22">
            <v>11</v>
          </cell>
        </row>
        <row r="27">
          <cell r="B27">
            <v>17</v>
          </cell>
          <cell r="C27">
            <v>4</v>
          </cell>
          <cell r="D27">
            <v>2</v>
          </cell>
          <cell r="E27">
            <v>0</v>
          </cell>
          <cell r="G27">
            <v>4</v>
          </cell>
        </row>
      </sheetData>
      <sheetData sheetId="2">
        <row r="6">
          <cell r="B6">
            <v>26</v>
          </cell>
          <cell r="C6">
            <v>0</v>
          </cell>
          <cell r="D6">
            <v>0</v>
          </cell>
          <cell r="E6">
            <v>26</v>
          </cell>
        </row>
        <row r="11">
          <cell r="B11">
            <v>25</v>
          </cell>
          <cell r="C11">
            <v>15</v>
          </cell>
          <cell r="D11">
            <v>8</v>
          </cell>
          <cell r="E11">
            <v>3</v>
          </cell>
          <cell r="F11">
            <v>8</v>
          </cell>
          <cell r="G11">
            <v>9</v>
          </cell>
          <cell r="H11">
            <v>0</v>
          </cell>
          <cell r="I11">
            <v>0</v>
          </cell>
        </row>
        <row r="16">
          <cell r="B16">
            <v>26</v>
          </cell>
          <cell r="C16">
            <v>0</v>
          </cell>
          <cell r="D16">
            <v>0</v>
          </cell>
          <cell r="E16">
            <v>4</v>
          </cell>
          <cell r="F16">
            <v>0</v>
          </cell>
          <cell r="G16">
            <v>7</v>
          </cell>
          <cell r="H16">
            <v>8</v>
          </cell>
          <cell r="I16">
            <v>0</v>
          </cell>
          <cell r="J16">
            <v>0</v>
          </cell>
          <cell r="K16">
            <v>0</v>
          </cell>
        </row>
        <row r="22">
          <cell r="B22">
            <v>8</v>
          </cell>
          <cell r="C22">
            <v>12</v>
          </cell>
          <cell r="E22">
            <v>5</v>
          </cell>
          <cell r="G22">
            <v>8</v>
          </cell>
          <cell r="H22">
            <v>8</v>
          </cell>
          <cell r="J22">
            <v>9</v>
          </cell>
        </row>
        <row r="27">
          <cell r="B27">
            <v>22</v>
          </cell>
          <cell r="C27">
            <v>0</v>
          </cell>
          <cell r="D27">
            <v>2</v>
          </cell>
          <cell r="E27">
            <v>0</v>
          </cell>
          <cell r="G27">
            <v>2</v>
          </cell>
        </row>
      </sheetData>
      <sheetData sheetId="3">
        <row r="6">
          <cell r="B6">
            <v>21</v>
          </cell>
          <cell r="C6">
            <v>1</v>
          </cell>
          <cell r="D6">
            <v>0</v>
          </cell>
          <cell r="E6">
            <v>22</v>
          </cell>
        </row>
        <row r="11">
          <cell r="B11">
            <v>20</v>
          </cell>
          <cell r="C11">
            <v>18</v>
          </cell>
          <cell r="D11">
            <v>5</v>
          </cell>
          <cell r="E11">
            <v>2</v>
          </cell>
          <cell r="F11">
            <v>3</v>
          </cell>
          <cell r="G11">
            <v>6</v>
          </cell>
          <cell r="H11">
            <v>0</v>
          </cell>
          <cell r="I11">
            <v>0</v>
          </cell>
        </row>
        <row r="16">
          <cell r="B16">
            <v>21</v>
          </cell>
          <cell r="C16">
            <v>1</v>
          </cell>
          <cell r="D16">
            <v>0</v>
          </cell>
          <cell r="E16">
            <v>11</v>
          </cell>
          <cell r="F16">
            <v>0</v>
          </cell>
          <cell r="G16">
            <v>12</v>
          </cell>
          <cell r="H16">
            <v>10</v>
          </cell>
          <cell r="I16">
            <v>0</v>
          </cell>
          <cell r="J16">
            <v>0</v>
          </cell>
          <cell r="K16">
            <v>0</v>
          </cell>
        </row>
        <row r="22">
          <cell r="B22">
            <v>7</v>
          </cell>
          <cell r="C22">
            <v>14</v>
          </cell>
          <cell r="E22">
            <v>1</v>
          </cell>
          <cell r="G22">
            <v>16</v>
          </cell>
          <cell r="H22">
            <v>2</v>
          </cell>
          <cell r="J22">
            <v>4</v>
          </cell>
        </row>
        <row r="27">
          <cell r="B27">
            <v>15</v>
          </cell>
          <cell r="C27">
            <v>3</v>
          </cell>
          <cell r="D27">
            <v>4</v>
          </cell>
          <cell r="E27">
            <v>0</v>
          </cell>
        </row>
      </sheetData>
      <sheetData sheetId="4">
        <row r="6">
          <cell r="B6">
            <v>10</v>
          </cell>
          <cell r="C6">
            <v>0</v>
          </cell>
          <cell r="D6">
            <v>0</v>
          </cell>
          <cell r="E6">
            <v>10</v>
          </cell>
        </row>
        <row r="11">
          <cell r="B11">
            <v>8</v>
          </cell>
          <cell r="C11">
            <v>8</v>
          </cell>
          <cell r="D11">
            <v>1</v>
          </cell>
          <cell r="E11">
            <v>0</v>
          </cell>
          <cell r="F11">
            <v>0</v>
          </cell>
          <cell r="G11">
            <v>2</v>
          </cell>
          <cell r="H11">
            <v>0</v>
          </cell>
          <cell r="I11">
            <v>0</v>
          </cell>
        </row>
        <row r="16">
          <cell r="B16">
            <v>10</v>
          </cell>
          <cell r="C16">
            <v>0</v>
          </cell>
          <cell r="D16">
            <v>0</v>
          </cell>
          <cell r="E16">
            <v>1</v>
          </cell>
          <cell r="F16">
            <v>0</v>
          </cell>
          <cell r="G16">
            <v>3</v>
          </cell>
          <cell r="H16">
            <v>1</v>
          </cell>
          <cell r="I16">
            <v>0</v>
          </cell>
          <cell r="J16">
            <v>0</v>
          </cell>
          <cell r="K16">
            <v>0</v>
          </cell>
        </row>
        <row r="22">
          <cell r="B22">
            <v>4</v>
          </cell>
          <cell r="C22">
            <v>6</v>
          </cell>
          <cell r="G22">
            <v>6</v>
          </cell>
          <cell r="H22">
            <v>3</v>
          </cell>
          <cell r="J22">
            <v>1</v>
          </cell>
        </row>
        <row r="27">
          <cell r="B27">
            <v>9</v>
          </cell>
          <cell r="C27">
            <v>1</v>
          </cell>
          <cell r="D27">
            <v>0</v>
          </cell>
          <cell r="E27">
            <v>0</v>
          </cell>
        </row>
      </sheetData>
      <sheetData sheetId="5">
        <row r="6">
          <cell r="B6">
            <v>30</v>
          </cell>
          <cell r="C6">
            <v>6</v>
          </cell>
          <cell r="D6">
            <v>0</v>
          </cell>
          <cell r="E6">
            <v>36</v>
          </cell>
        </row>
        <row r="11">
          <cell r="B11">
            <v>25</v>
          </cell>
          <cell r="C11">
            <v>23</v>
          </cell>
          <cell r="D11">
            <v>7</v>
          </cell>
          <cell r="E11">
            <v>9</v>
          </cell>
          <cell r="F11">
            <v>0</v>
          </cell>
          <cell r="G11">
            <v>1</v>
          </cell>
          <cell r="H11">
            <v>0</v>
          </cell>
          <cell r="I11">
            <v>0</v>
          </cell>
        </row>
        <row r="16">
          <cell r="B16">
            <v>31</v>
          </cell>
          <cell r="C16">
            <v>4</v>
          </cell>
          <cell r="D16">
            <v>0</v>
          </cell>
          <cell r="E16">
            <v>6</v>
          </cell>
          <cell r="F16">
            <v>0</v>
          </cell>
          <cell r="G16">
            <v>11</v>
          </cell>
          <cell r="H16">
            <v>8</v>
          </cell>
          <cell r="I16">
            <v>0</v>
          </cell>
          <cell r="J16">
            <v>0</v>
          </cell>
          <cell r="K16">
            <v>0</v>
          </cell>
        </row>
        <row r="22">
          <cell r="B22">
            <v>21</v>
          </cell>
          <cell r="C22">
            <v>16</v>
          </cell>
          <cell r="E22">
            <v>1</v>
          </cell>
          <cell r="G22">
            <v>18</v>
          </cell>
          <cell r="H22">
            <v>6</v>
          </cell>
          <cell r="J22">
            <v>12</v>
          </cell>
        </row>
        <row r="27">
          <cell r="B27">
            <v>21</v>
          </cell>
          <cell r="C27">
            <v>12</v>
          </cell>
          <cell r="D27">
            <v>3</v>
          </cell>
          <cell r="E27">
            <v>0</v>
          </cell>
        </row>
      </sheetData>
      <sheetData sheetId="6">
        <row r="6">
          <cell r="B6">
            <v>28</v>
          </cell>
          <cell r="C6">
            <v>6</v>
          </cell>
          <cell r="D6">
            <v>0</v>
          </cell>
          <cell r="E6">
            <v>34</v>
          </cell>
        </row>
        <row r="11">
          <cell r="B11">
            <v>28</v>
          </cell>
          <cell r="C11">
            <v>29</v>
          </cell>
          <cell r="D11">
            <v>7</v>
          </cell>
          <cell r="E11">
            <v>5</v>
          </cell>
          <cell r="F11">
            <v>3</v>
          </cell>
          <cell r="G11">
            <v>8</v>
          </cell>
          <cell r="H11">
            <v>0</v>
          </cell>
          <cell r="I11">
            <v>0</v>
          </cell>
        </row>
        <row r="16">
          <cell r="B16">
            <v>31</v>
          </cell>
          <cell r="C16">
            <v>4</v>
          </cell>
          <cell r="D16">
            <v>0</v>
          </cell>
          <cell r="E16">
            <v>13</v>
          </cell>
          <cell r="F16">
            <v>0</v>
          </cell>
          <cell r="G16">
            <v>9</v>
          </cell>
          <cell r="H16">
            <v>4</v>
          </cell>
          <cell r="I16">
            <v>0</v>
          </cell>
          <cell r="J16">
            <v>0</v>
          </cell>
          <cell r="K16">
            <v>0</v>
          </cell>
        </row>
        <row r="22">
          <cell r="B22">
            <v>13</v>
          </cell>
          <cell r="C22">
            <v>14</v>
          </cell>
          <cell r="E22">
            <v>5</v>
          </cell>
          <cell r="G22">
            <v>19</v>
          </cell>
          <cell r="H22">
            <v>7</v>
          </cell>
          <cell r="J22">
            <v>7</v>
          </cell>
        </row>
        <row r="27">
          <cell r="B27">
            <v>25</v>
          </cell>
          <cell r="C27">
            <v>4</v>
          </cell>
          <cell r="D27">
            <v>5</v>
          </cell>
          <cell r="E27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"/>
  <sheetViews>
    <sheetView tabSelected="1" view="pageBreakPreview" zoomScale="70" zoomScaleNormal="70" zoomScaleSheetLayoutView="70" workbookViewId="0">
      <selection activeCell="K7" sqref="K7"/>
    </sheetView>
  </sheetViews>
  <sheetFormatPr defaultRowHeight="13.5" x14ac:dyDescent="0.15"/>
  <cols>
    <col min="1" max="1" width="7.375" customWidth="1"/>
    <col min="2" max="3" width="17" customWidth="1"/>
    <col min="4" max="4" width="17.875" customWidth="1"/>
    <col min="5" max="12" width="17" customWidth="1"/>
  </cols>
  <sheetData>
    <row r="1" spans="1:14" ht="39" customHeight="1" x14ac:dyDescent="0.15">
      <c r="A1" s="63" t="s">
        <v>0</v>
      </c>
      <c r="B1" s="63"/>
      <c r="C1" s="63"/>
      <c r="D1" s="63"/>
      <c r="E1" s="63"/>
      <c r="F1" s="63"/>
      <c r="G1" s="63"/>
      <c r="H1" s="64" t="s">
        <v>1</v>
      </c>
      <c r="I1" s="64"/>
      <c r="J1" s="64"/>
      <c r="K1" s="65"/>
      <c r="L1" s="65"/>
    </row>
    <row r="2" spans="1:14" ht="39" customHeight="1" x14ac:dyDescent="0.15">
      <c r="A2" s="63" t="s">
        <v>2</v>
      </c>
      <c r="B2" s="63"/>
      <c r="C2" s="63"/>
      <c r="D2" s="63"/>
      <c r="E2" s="63"/>
      <c r="F2" s="63"/>
      <c r="G2" s="63"/>
      <c r="H2" s="64" t="s">
        <v>3</v>
      </c>
      <c r="I2" s="64"/>
      <c r="J2" s="64"/>
      <c r="K2" s="65"/>
      <c r="L2" s="65"/>
    </row>
    <row r="3" spans="1:14" ht="18.75" customHeight="1" x14ac:dyDescent="0.15">
      <c r="A3" s="1"/>
      <c r="B3" s="1"/>
      <c r="C3" s="2"/>
      <c r="D3" s="2"/>
      <c r="I3" s="1"/>
      <c r="J3" s="1"/>
      <c r="K3" s="2"/>
      <c r="L3" s="2"/>
    </row>
    <row r="4" spans="1:14" ht="18.75" customHeight="1" x14ac:dyDescent="0.15">
      <c r="A4" s="61" t="s">
        <v>4</v>
      </c>
      <c r="B4" s="61"/>
      <c r="C4" s="61"/>
      <c r="D4" s="61"/>
      <c r="J4" s="1"/>
      <c r="K4" s="2"/>
      <c r="L4" s="2"/>
    </row>
    <row r="5" spans="1:14" ht="43.5" customHeight="1" x14ac:dyDescent="0.15">
      <c r="A5" s="3"/>
      <c r="B5" s="4" t="s">
        <v>5</v>
      </c>
      <c r="C5" s="4" t="s">
        <v>6</v>
      </c>
      <c r="D5" s="4" t="s">
        <v>7</v>
      </c>
      <c r="E5" s="5" t="s">
        <v>8</v>
      </c>
      <c r="F5" s="6"/>
      <c r="G5" s="2"/>
      <c r="H5" s="2"/>
      <c r="K5" s="7"/>
      <c r="L5" s="8"/>
      <c r="M5" s="8"/>
      <c r="N5" s="8"/>
    </row>
    <row r="6" spans="1:14" ht="27.75" customHeight="1" x14ac:dyDescent="0.15">
      <c r="A6" s="9" t="s">
        <v>9</v>
      </c>
      <c r="B6" s="10">
        <f>SUM([1]初めての書!B6,[1]健康体操!B6,[1]筋力アップ!B6,'[1]ストレッチ＆ヨガ'!B6,[1]エアロ★ダンス!B6,[1]リズム体操!B6,[1]イキイキ★フィットネス!B6)</f>
        <v>149</v>
      </c>
      <c r="C6" s="10">
        <f>SUM([1]初めての書!C6,[1]健康体操!C6,[1]筋力アップ!C6,'[1]ストレッチ＆ヨガ'!C6,[1]エアロ★ダンス!C6,[1]リズム体操!C6,[1]イキイキ★フィットネス!C6)</f>
        <v>16</v>
      </c>
      <c r="D6" s="10">
        <f>SUM([1]初めての書!D6,[1]健康体操!D6,[1]筋力アップ!D6,'[1]ストレッチ＆ヨガ'!D6,[1]エアロ★ダンス!D6,[1]リズム体操!D6,[1]イキイキ★フィットネス!D6)</f>
        <v>0</v>
      </c>
      <c r="E6" s="10">
        <f>SUM([1]初めての書!E6,[1]健康体操!E6,[1]筋力アップ!E6,'[1]ストレッチ＆ヨガ'!E6,[1]エアロ★ダンス!E6,[1]リズム体操!E6,[1]イキイキ★フィットネス!E6)</f>
        <v>165</v>
      </c>
      <c r="F6" s="11"/>
      <c r="G6" s="2"/>
      <c r="H6" s="2"/>
    </row>
    <row r="7" spans="1:14" ht="27.75" customHeight="1" x14ac:dyDescent="0.15">
      <c r="A7" s="9" t="s">
        <v>10</v>
      </c>
      <c r="B7" s="12">
        <f>B6/E6</f>
        <v>0.90303030303030307</v>
      </c>
      <c r="C7" s="12">
        <f>C6/E6</f>
        <v>9.696969696969697E-2</v>
      </c>
      <c r="D7" s="12">
        <f>D6/E6</f>
        <v>0</v>
      </c>
      <c r="E7" s="12">
        <f>E6/E6</f>
        <v>1</v>
      </c>
      <c r="F7" s="1"/>
      <c r="G7" s="2"/>
      <c r="H7" s="2"/>
    </row>
    <row r="8" spans="1:14" ht="27.75" customHeight="1" x14ac:dyDescent="0.15">
      <c r="A8" s="13"/>
      <c r="B8" s="14"/>
      <c r="C8" s="14"/>
      <c r="D8" s="14"/>
      <c r="E8" s="15"/>
      <c r="F8" s="1"/>
      <c r="G8" s="2"/>
      <c r="H8" s="2"/>
    </row>
    <row r="9" spans="1:14" ht="30" customHeight="1" x14ac:dyDescent="0.15">
      <c r="A9" s="61" t="s">
        <v>11</v>
      </c>
      <c r="B9" s="61"/>
      <c r="C9" s="61"/>
      <c r="D9" s="61"/>
      <c r="K9" s="16"/>
      <c r="L9" s="16"/>
    </row>
    <row r="10" spans="1:14" ht="43.5" customHeight="1" x14ac:dyDescent="0.15">
      <c r="A10" s="3"/>
      <c r="B10" s="4" t="s">
        <v>12</v>
      </c>
      <c r="C10" s="4" t="s">
        <v>13</v>
      </c>
      <c r="D10" s="4" t="s">
        <v>14</v>
      </c>
      <c r="E10" s="4" t="s">
        <v>15</v>
      </c>
      <c r="F10" s="17" t="s">
        <v>16</v>
      </c>
      <c r="G10" s="18" t="s">
        <v>17</v>
      </c>
      <c r="H10" s="4" t="s">
        <v>18</v>
      </c>
      <c r="I10" s="4" t="s">
        <v>19</v>
      </c>
      <c r="J10" s="5" t="s">
        <v>8</v>
      </c>
      <c r="K10" s="16"/>
      <c r="L10" s="16"/>
    </row>
    <row r="11" spans="1:14" ht="27.75" customHeight="1" x14ac:dyDescent="0.15">
      <c r="A11" s="9" t="s">
        <v>9</v>
      </c>
      <c r="B11" s="10">
        <f>SUM([1]初めての書!B11,[1]健康体操!B11,[1]筋力アップ!B11,'[1]ストレッチ＆ヨガ'!B11,[1]エアロ★ダンス!B11,[1]リズム体操!B11,[1]イキイキ★フィットネス!B11)</f>
        <v>130</v>
      </c>
      <c r="C11" s="10">
        <f>SUM([1]初めての書!C11,[1]健康体操!C11,[1]筋力アップ!C11,'[1]ストレッチ＆ヨガ'!C11,[1]エアロ★ダンス!C11,[1]リズム体操!C11,[1]イキイキ★フィットネス!C11)</f>
        <v>122</v>
      </c>
      <c r="D11" s="10">
        <f>SUM([1]初めての書!D11,[1]健康体操!D11,[1]筋力アップ!D11,'[1]ストレッチ＆ヨガ'!D11,[1]エアロ★ダンス!D11,[1]リズム体操!D11,[1]イキイキ★フィットネス!D11)</f>
        <v>35</v>
      </c>
      <c r="E11" s="10">
        <f>SUM([1]初めての書!E11,[1]健康体操!E11,[1]筋力アップ!E11,'[1]ストレッチ＆ヨガ'!E11,[1]エアロ★ダンス!E11,[1]リズム体操!E11,[1]イキイキ★フィットネス!E11)</f>
        <v>24</v>
      </c>
      <c r="F11" s="10">
        <f>SUM([1]初めての書!F11,[1]健康体操!F11,[1]筋力アップ!F11,'[1]ストレッチ＆ヨガ'!F11,[1]エアロ★ダンス!F11,[1]リズム体操!F11,[1]イキイキ★フィットネス!F11)</f>
        <v>19</v>
      </c>
      <c r="G11" s="10">
        <f>SUM([1]初めての書!G11,[1]健康体操!G11,[1]筋力アップ!G11,'[1]ストレッチ＆ヨガ'!G11,[1]エアロ★ダンス!G11,[1]リズム体操!G11,[1]イキイキ★フィットネス!G11)</f>
        <v>32</v>
      </c>
      <c r="H11" s="10">
        <f>SUM([1]初めての書!H11,[1]健康体操!H11,[1]筋力アップ!H11,'[1]ストレッチ＆ヨガ'!H11,[1]エアロ★ダンス!H11,[1]リズム体操!H11,[1]イキイキ★フィットネス!H11)</f>
        <v>0</v>
      </c>
      <c r="I11" s="10">
        <f>SUM([1]初めての書!I11,[1]健康体操!I11,[1]筋力アップ!I11,'[1]ストレッチ＆ヨガ'!I11,[1]エアロ★ダンス!I11,[1]リズム体操!I11,[1]イキイキ★フィットネス!I11)</f>
        <v>0</v>
      </c>
      <c r="J11" s="19">
        <f>SUM(B11:H11)</f>
        <v>362</v>
      </c>
      <c r="K11" s="20"/>
      <c r="L11" s="20"/>
    </row>
    <row r="12" spans="1:14" ht="27.75" customHeight="1" x14ac:dyDescent="0.15">
      <c r="A12" s="9" t="s">
        <v>10</v>
      </c>
      <c r="B12" s="12">
        <f>B11/J11</f>
        <v>0.35911602209944754</v>
      </c>
      <c r="C12" s="12">
        <f>C11/J11</f>
        <v>0.33701657458563539</v>
      </c>
      <c r="D12" s="12">
        <f>D11/J11</f>
        <v>9.668508287292818E-2</v>
      </c>
      <c r="E12" s="12">
        <f>E11/J11</f>
        <v>6.6298342541436461E-2</v>
      </c>
      <c r="F12" s="12">
        <f>F11/J11</f>
        <v>5.2486187845303865E-2</v>
      </c>
      <c r="G12" s="12">
        <f>G11/J11</f>
        <v>8.8397790055248615E-2</v>
      </c>
      <c r="H12" s="12">
        <f>H11/J11</f>
        <v>0</v>
      </c>
      <c r="I12" s="12">
        <v>0</v>
      </c>
      <c r="J12" s="12">
        <f>J11/J11</f>
        <v>1</v>
      </c>
      <c r="K12" s="21"/>
      <c r="L12" s="21"/>
    </row>
    <row r="13" spans="1:14" ht="10.5" customHeight="1" x14ac:dyDescent="0.15">
      <c r="A13" s="13"/>
      <c r="B13" s="22"/>
      <c r="C13" s="22"/>
      <c r="D13" s="22"/>
      <c r="E13" s="23"/>
      <c r="F13" s="23"/>
      <c r="G13" s="23"/>
      <c r="H13" s="23"/>
      <c r="I13" s="23"/>
      <c r="J13" s="23"/>
      <c r="K13" s="24"/>
      <c r="L13" s="24"/>
    </row>
    <row r="14" spans="1:14" ht="30.75" customHeight="1" x14ac:dyDescent="0.15">
      <c r="A14" s="61" t="s">
        <v>20</v>
      </c>
      <c r="B14" s="61"/>
      <c r="C14" s="61"/>
      <c r="D14" s="61"/>
      <c r="E14" s="25"/>
      <c r="F14" s="25"/>
      <c r="G14" s="25"/>
      <c r="H14" s="25"/>
      <c r="I14" s="25"/>
      <c r="J14" s="25"/>
      <c r="K14" s="16"/>
      <c r="L14" s="16"/>
    </row>
    <row r="15" spans="1:14" ht="42.95" customHeight="1" x14ac:dyDescent="0.15">
      <c r="A15" s="3"/>
      <c r="B15" s="26" t="s">
        <v>5</v>
      </c>
      <c r="C15" s="26" t="s">
        <v>6</v>
      </c>
      <c r="D15" s="26" t="s">
        <v>7</v>
      </c>
      <c r="E15" s="26" t="s">
        <v>21</v>
      </c>
      <c r="F15" s="26" t="s">
        <v>22</v>
      </c>
      <c r="G15" s="26" t="s">
        <v>23</v>
      </c>
      <c r="H15" s="26" t="s">
        <v>24</v>
      </c>
      <c r="I15" s="27" t="s">
        <v>25</v>
      </c>
      <c r="J15" s="27" t="s">
        <v>26</v>
      </c>
      <c r="K15" s="27" t="s">
        <v>19</v>
      </c>
      <c r="L15" s="27" t="s">
        <v>8</v>
      </c>
      <c r="M15" s="28"/>
    </row>
    <row r="16" spans="1:14" ht="29.25" customHeight="1" x14ac:dyDescent="0.15">
      <c r="A16" s="9" t="s">
        <v>9</v>
      </c>
      <c r="B16" s="10">
        <f>SUM([1]初めての書!B16,[1]健康体操!B16,[1]筋力アップ!B16,'[1]ストレッチ＆ヨガ'!B16,[1]エアロ★ダンス!B16,[1]リズム体操!B16,[1]イキイキ★フィットネス!B16)</f>
        <v>152</v>
      </c>
      <c r="C16" s="10">
        <f>SUM([1]初めての書!C16,[1]健康体操!C16,[1]筋力アップ!C16,'[1]ストレッチ＆ヨガ'!C16,[1]エアロ★ダンス!C16,[1]リズム体操!C16,[1]イキイキ★フィットネス!C16)</f>
        <v>12</v>
      </c>
      <c r="D16" s="10">
        <f>SUM([1]初めての書!D16,[1]健康体操!D16,[1]筋力アップ!D16,'[1]ストレッチ＆ヨガ'!D16,[1]エアロ★ダンス!D16,[1]リズム体操!D16,[1]イキイキ★フィットネス!D16)</f>
        <v>0</v>
      </c>
      <c r="E16" s="10">
        <f>SUM([1]初めての書!E16,[1]健康体操!E16,[1]筋力アップ!E16,'[1]ストレッチ＆ヨガ'!E16,[1]エアロ★ダンス!E16,[1]リズム体操!E16,[1]イキイキ★フィットネス!E16)</f>
        <v>41</v>
      </c>
      <c r="F16" s="10">
        <f>SUM([1]初めての書!F16,[1]健康体操!F16,[1]筋力アップ!F16,'[1]ストレッチ＆ヨガ'!F16,[1]エアロ★ダンス!F16,[1]リズム体操!F16,[1]イキイキ★フィットネス!F16)</f>
        <v>0</v>
      </c>
      <c r="G16" s="10">
        <f>SUM([1]初めての書!G16,[1]健康体操!G16,[1]筋力アップ!G16,'[1]ストレッチ＆ヨガ'!G16,[1]エアロ★ダンス!G16,[1]リズム体操!G16,[1]イキイキ★フィットネス!G16)</f>
        <v>55</v>
      </c>
      <c r="H16" s="10">
        <f>SUM([1]初めての書!H16,[1]健康体操!H16,[1]筋力アップ!H16,'[1]ストレッチ＆ヨガ'!H16,[1]エアロ★ダンス!H16,[1]リズム体操!H16,[1]イキイキ★フィットネス!H16)</f>
        <v>41</v>
      </c>
      <c r="I16" s="10">
        <f>SUM([1]初めての書!I16,[1]健康体操!I16,[1]筋力アップ!I16,'[1]ストレッチ＆ヨガ'!I16,[1]エアロ★ダンス!I16,[1]リズム体操!I16,[1]イキイキ★フィットネス!I16)</f>
        <v>0</v>
      </c>
      <c r="J16" s="10">
        <f>SUM([1]初めての書!J16,[1]健康体操!J16,[1]筋力アップ!J16,'[1]ストレッチ＆ヨガ'!J16,[1]エアロ★ダンス!J16,[1]リズム体操!J16,[1]イキイキ★フィットネス!J16)</f>
        <v>0</v>
      </c>
      <c r="K16" s="10">
        <f>SUM([1]初めての書!K16,[1]健康体操!K16,[1]筋力アップ!K16,'[1]ストレッチ＆ヨガ'!K16,[1]エアロ★ダンス!K16,[1]リズム体操!K16,[1]イキイキ★フィットネス!K16)</f>
        <v>0</v>
      </c>
      <c r="L16" s="29">
        <f>SUM(B16:K16)</f>
        <v>301</v>
      </c>
      <c r="M16" s="30"/>
    </row>
    <row r="17" spans="1:20" ht="29.25" customHeight="1" x14ac:dyDescent="0.15">
      <c r="A17" s="9" t="s">
        <v>10</v>
      </c>
      <c r="B17" s="31">
        <f>B16/L16</f>
        <v>0.50498338870431891</v>
      </c>
      <c r="C17" s="31">
        <f>C16/L16</f>
        <v>3.9867109634551492E-2</v>
      </c>
      <c r="D17" s="31">
        <f>D16/L16</f>
        <v>0</v>
      </c>
      <c r="E17" s="31">
        <f>E16/L16</f>
        <v>0.13621262458471761</v>
      </c>
      <c r="F17" s="31">
        <f>F16/L16</f>
        <v>0</v>
      </c>
      <c r="G17" s="31">
        <f>G16/L16</f>
        <v>0.18272425249169436</v>
      </c>
      <c r="H17" s="31">
        <f>H16/L16</f>
        <v>0.13621262458471761</v>
      </c>
      <c r="I17" s="31">
        <f>I16/L16</f>
        <v>0</v>
      </c>
      <c r="J17" s="31">
        <f>J16/L16</f>
        <v>0</v>
      </c>
      <c r="K17" s="31">
        <f>K16/L16</f>
        <v>0</v>
      </c>
      <c r="L17" s="31">
        <f>L16/L16</f>
        <v>1</v>
      </c>
      <c r="M17" s="32"/>
    </row>
    <row r="18" spans="1:20" ht="13.5" customHeight="1" x14ac:dyDescent="0.15">
      <c r="A18" s="33"/>
      <c r="B18" s="25"/>
      <c r="C18" s="25"/>
      <c r="D18" s="25"/>
      <c r="E18" s="25"/>
      <c r="F18" s="25"/>
      <c r="G18" s="25"/>
      <c r="H18" s="25"/>
      <c r="I18" s="25"/>
      <c r="J18" s="25"/>
      <c r="K18" s="34"/>
      <c r="L18" s="34"/>
    </row>
    <row r="19" spans="1:20" ht="30" customHeight="1" x14ac:dyDescent="0.15">
      <c r="A19" s="35" t="s">
        <v>27</v>
      </c>
      <c r="B19" s="35"/>
      <c r="C19" s="35"/>
      <c r="D19" s="35"/>
      <c r="E19" s="25"/>
      <c r="F19" s="25"/>
      <c r="G19" s="25"/>
      <c r="H19" s="25"/>
      <c r="I19" s="25"/>
      <c r="J19" s="25"/>
      <c r="K19" s="34"/>
      <c r="L19" s="34"/>
    </row>
    <row r="20" spans="1:20" ht="30" customHeight="1" x14ac:dyDescent="0.15">
      <c r="A20" s="36" t="s">
        <v>28</v>
      </c>
      <c r="B20" s="36"/>
      <c r="C20" s="36"/>
      <c r="D20" s="36"/>
      <c r="E20" s="25"/>
      <c r="F20" s="36" t="s">
        <v>29</v>
      </c>
      <c r="G20" s="36"/>
      <c r="H20" s="36"/>
      <c r="I20" s="36"/>
      <c r="J20" s="25"/>
      <c r="K20" s="34"/>
      <c r="L20" s="34"/>
    </row>
    <row r="21" spans="1:20" ht="42.95" customHeight="1" x14ac:dyDescent="0.15">
      <c r="A21" s="3"/>
      <c r="B21" s="5" t="s">
        <v>30</v>
      </c>
      <c r="C21" s="5" t="s">
        <v>31</v>
      </c>
      <c r="D21" s="5" t="s">
        <v>8</v>
      </c>
      <c r="E21" s="37" t="s">
        <v>32</v>
      </c>
      <c r="F21" s="3"/>
      <c r="G21" s="5" t="s">
        <v>33</v>
      </c>
      <c r="H21" s="5" t="s">
        <v>34</v>
      </c>
      <c r="I21" s="5" t="s">
        <v>8</v>
      </c>
      <c r="J21" s="37" t="s">
        <v>32</v>
      </c>
      <c r="K21" s="34"/>
      <c r="L21" s="34"/>
      <c r="N21" s="38"/>
    </row>
    <row r="22" spans="1:20" ht="30" customHeight="1" x14ac:dyDescent="0.15">
      <c r="A22" s="9" t="s">
        <v>9</v>
      </c>
      <c r="B22" s="10">
        <f>SUM([1]初めての書!B22,[1]健康体操!B22,[1]筋力アップ!B22,'[1]ストレッチ＆ヨガ'!B22,[1]エアロ★ダンス!B22,[1]リズム体操!B22,[1]イキイキ★フィットネス!B22)</f>
        <v>70</v>
      </c>
      <c r="C22" s="10">
        <f>SUM([1]初めての書!C22,[1]健康体操!C22,[1]筋力アップ!C22,'[1]ストレッチ＆ヨガ'!C22,[1]エアロ★ダンス!C22,[1]リズム体操!C22,[1]イキイキ★フィットネス!C22)</f>
        <v>74</v>
      </c>
      <c r="D22" s="19">
        <f>SUM(B22:C22)</f>
        <v>144</v>
      </c>
      <c r="E22" s="39">
        <f>SUM([1]初めての書!E22,[1]健康体操!E22,[1]筋力アップ!E22,'[1]ストレッチ＆ヨガ'!E22,[1]エアロ★ダンス!E22,[1]リズム体操!E22,[1]イキイキ★フィットネス!E22)</f>
        <v>19</v>
      </c>
      <c r="F22" s="9" t="s">
        <v>9</v>
      </c>
      <c r="G22" s="10">
        <f>SUM([1]初めての書!G22,[1]健康体操!G22,[1]筋力アップ!G22,'[1]ストレッチ＆ヨガ'!G22,[1]エアロ★ダンス!G22,[1]リズム体操!G22,[1]イキイキ★フィットネス!G22)</f>
        <v>84</v>
      </c>
      <c r="H22" s="10">
        <f>SUM([1]初めての書!H22,[1]健康体操!H22,[1]筋力アップ!H22,'[1]ストレッチ＆ヨガ'!H22,[1]エアロ★ダンス!H22,[1]リズム体操!H22,[1]イキイキ★フィットネス!H22)</f>
        <v>32</v>
      </c>
      <c r="I22" s="19">
        <f>SUM(G22:H22)</f>
        <v>116</v>
      </c>
      <c r="J22" s="39">
        <f>SUM([1]初めての書!J22,[1]健康体操!J22,[1]筋力アップ!J22,'[1]ストレッチ＆ヨガ'!J22,[1]エアロ★ダンス!J22,[1]リズム体操!J22,[1]イキイキ★フィットネス!J22)</f>
        <v>46</v>
      </c>
      <c r="K22" s="34"/>
      <c r="L22" s="34"/>
      <c r="M22" s="40"/>
      <c r="N22" s="38"/>
      <c r="S22" s="41"/>
      <c r="T22" s="38"/>
    </row>
    <row r="23" spans="1:20" ht="30" customHeight="1" x14ac:dyDescent="0.15">
      <c r="A23" s="9" t="s">
        <v>10</v>
      </c>
      <c r="B23" s="42">
        <f>B22/D22</f>
        <v>0.4861111111111111</v>
      </c>
      <c r="C23" s="42">
        <f>C22/D22</f>
        <v>0.51388888888888884</v>
      </c>
      <c r="D23" s="42">
        <f>D22/D22</f>
        <v>1</v>
      </c>
      <c r="E23" s="25"/>
      <c r="F23" s="9" t="s">
        <v>10</v>
      </c>
      <c r="G23" s="42">
        <f>G22/I22</f>
        <v>0.72413793103448276</v>
      </c>
      <c r="H23" s="42">
        <f>H22/I22</f>
        <v>0.27586206896551724</v>
      </c>
      <c r="I23" s="42">
        <f>I22/I22</f>
        <v>1</v>
      </c>
      <c r="J23" s="25"/>
      <c r="K23" s="34"/>
      <c r="L23" s="34"/>
      <c r="N23" s="43"/>
      <c r="T23" s="38"/>
    </row>
    <row r="24" spans="1:20" s="47" customFormat="1" ht="33.75" customHeight="1" x14ac:dyDescent="0.15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6"/>
      <c r="L24" s="46"/>
      <c r="N24" s="48"/>
      <c r="T24" s="43"/>
    </row>
    <row r="25" spans="1:20" ht="30" customHeight="1" x14ac:dyDescent="0.15">
      <c r="A25" s="36" t="s">
        <v>35</v>
      </c>
      <c r="B25" s="36"/>
      <c r="C25" s="36"/>
      <c r="D25" s="36"/>
      <c r="K25" s="28"/>
      <c r="L25" s="28"/>
      <c r="N25" s="45"/>
      <c r="T25" s="48"/>
    </row>
    <row r="26" spans="1:20" ht="48" customHeight="1" x14ac:dyDescent="0.15">
      <c r="A26" s="3"/>
      <c r="B26" s="17" t="s">
        <v>36</v>
      </c>
      <c r="C26" s="17" t="s">
        <v>37</v>
      </c>
      <c r="D26" s="17" t="s">
        <v>38</v>
      </c>
      <c r="E26" s="5" t="s">
        <v>19</v>
      </c>
      <c r="F26" s="5" t="s">
        <v>8</v>
      </c>
      <c r="G26" s="49" t="s">
        <v>32</v>
      </c>
      <c r="H26" s="28"/>
      <c r="T26" s="45"/>
    </row>
    <row r="27" spans="1:20" s="47" customFormat="1" ht="28.5" customHeight="1" x14ac:dyDescent="0.15">
      <c r="A27" s="9" t="s">
        <v>9</v>
      </c>
      <c r="B27" s="10">
        <f>SUM([1]初めての書!B27,[1]健康体操!B27,[1]筋力アップ!B27,'[1]ストレッチ＆ヨガ'!B27,[1]エアロ★ダンス!B27,[1]リズム体操!B27,[1]イキイキ★フィットネス!B27)</f>
        <v>113</v>
      </c>
      <c r="C27" s="10">
        <f>SUM([1]初めての書!C27,[1]健康体操!C27,[1]筋力アップ!C27,'[1]ストレッチ＆ヨガ'!C27,[1]エアロ★ダンス!C27,[1]リズム体操!C27,[1]イキイキ★フィットネス!C27)</f>
        <v>26</v>
      </c>
      <c r="D27" s="10">
        <f>SUM([1]初めての書!D27,[1]健康体操!D27,[1]筋力アップ!D27,'[1]ストレッチ＆ヨガ'!D27,[1]エアロ★ダンス!D27,[1]リズム体操!D27,[1]イキイキ★フィットネス!D27)</f>
        <v>20</v>
      </c>
      <c r="E27" s="10">
        <f>SUM([1]初めての書!E27,[1]健康体操!E27,[1]筋力アップ!E27,'[1]ストレッチ＆ヨガ'!E27,[1]エアロ★ダンス!E27,[1]リズム体操!E27,[1]イキイキ★フィットネス!E27)</f>
        <v>0</v>
      </c>
      <c r="F27" s="50">
        <f>SUM(B27:E27)</f>
        <v>159</v>
      </c>
      <c r="G27" s="51">
        <f>SUM([1]初めての書!G27,[1]健康体操!G27,[1]筋力アップ!G27,'[1]ストレッチ＆ヨガ'!G27,[1]エアロ★ダンス!G27,[1]リズム体操!G27,[1]イキイキ★フィットネス!G27)</f>
        <v>6</v>
      </c>
      <c r="H27" s="46"/>
    </row>
    <row r="28" spans="1:20" s="47" customFormat="1" ht="28.5" customHeight="1" x14ac:dyDescent="0.15">
      <c r="A28" s="9" t="s">
        <v>10</v>
      </c>
      <c r="B28" s="42">
        <f>B27/F27</f>
        <v>0.71069182389937102</v>
      </c>
      <c r="C28" s="42">
        <f>C27/F27</f>
        <v>0.16352201257861634</v>
      </c>
      <c r="D28" s="42">
        <f>D27/F27</f>
        <v>0.12578616352201258</v>
      </c>
      <c r="E28" s="42">
        <f>E27/F27</f>
        <v>0</v>
      </c>
      <c r="F28" s="52">
        <f>F27/F27</f>
        <v>1</v>
      </c>
      <c r="H28" s="46"/>
    </row>
    <row r="29" spans="1:20" s="47" customFormat="1" ht="15" customHeight="1" x14ac:dyDescent="0.15">
      <c r="A29" s="53"/>
      <c r="B29" s="43"/>
      <c r="C29" s="43"/>
      <c r="D29" s="43"/>
      <c r="E29" s="43"/>
      <c r="F29" s="43"/>
      <c r="G29" s="43"/>
      <c r="H29" s="43"/>
      <c r="I29" s="43"/>
      <c r="J29" s="43"/>
      <c r="K29" s="46"/>
      <c r="L29" s="46"/>
    </row>
    <row r="30" spans="1:20" s="47" customFormat="1" ht="30" customHeight="1" x14ac:dyDescent="0.15">
      <c r="A30" s="35"/>
      <c r="B30" s="35"/>
      <c r="C30" s="35"/>
      <c r="D30" s="35"/>
      <c r="E30"/>
      <c r="F30"/>
      <c r="G30"/>
      <c r="H30"/>
      <c r="I30" s="43"/>
      <c r="J30" s="43"/>
      <c r="K30" s="46"/>
      <c r="L30" s="46"/>
    </row>
    <row r="31" spans="1:20" s="47" customFormat="1" ht="18.75" customHeight="1" x14ac:dyDescent="0.15">
      <c r="A31" s="43"/>
      <c r="B31" s="54"/>
      <c r="C31" s="55"/>
      <c r="D31" s="55"/>
      <c r="E31" s="56"/>
      <c r="F31" s="56"/>
    </row>
    <row r="32" spans="1:20" s="47" customFormat="1" ht="28.5" customHeight="1" x14ac:dyDescent="0.15">
      <c r="A32" s="43"/>
      <c r="B32" s="43"/>
      <c r="C32" s="46"/>
      <c r="D32" s="46"/>
    </row>
    <row r="33" spans="1:9" s="47" customFormat="1" ht="28.5" customHeight="1" x14ac:dyDescent="0.15">
      <c r="A33" s="43"/>
      <c r="B33" s="43"/>
      <c r="C33" s="46"/>
      <c r="D33" s="46"/>
    </row>
    <row r="35" spans="1:9" ht="23.25" customHeight="1" x14ac:dyDescent="0.15">
      <c r="A35" s="62"/>
      <c r="B35" s="62"/>
      <c r="C35" s="62"/>
      <c r="D35" s="62"/>
      <c r="E35" s="62"/>
    </row>
    <row r="36" spans="1:9" ht="24" customHeight="1" x14ac:dyDescent="0.15">
      <c r="A36" s="59"/>
      <c r="B36" s="59"/>
      <c r="C36" s="59"/>
      <c r="D36" s="59"/>
      <c r="E36" s="59"/>
      <c r="F36" s="59"/>
      <c r="G36" s="59"/>
      <c r="H36" s="59"/>
      <c r="I36" s="59"/>
    </row>
    <row r="37" spans="1:9" ht="24" customHeight="1" x14ac:dyDescent="0.15">
      <c r="A37" s="59"/>
      <c r="B37" s="59"/>
      <c r="C37" s="59"/>
      <c r="D37" s="59"/>
      <c r="E37" s="59"/>
      <c r="F37" s="59"/>
      <c r="G37" s="59"/>
      <c r="H37" s="59"/>
      <c r="I37" s="59"/>
    </row>
    <row r="38" spans="1:9" ht="24" customHeight="1" x14ac:dyDescent="0.15">
      <c r="A38" s="59"/>
      <c r="B38" s="59"/>
      <c r="C38" s="59"/>
      <c r="D38" s="59"/>
      <c r="E38" s="59"/>
      <c r="F38" s="59"/>
      <c r="G38" s="59"/>
      <c r="H38" s="59"/>
      <c r="I38" s="59"/>
    </row>
    <row r="39" spans="1:9" ht="24" customHeight="1" x14ac:dyDescent="0.15">
      <c r="A39" s="59"/>
      <c r="B39" s="59"/>
      <c r="C39" s="59"/>
      <c r="D39" s="59"/>
      <c r="E39" s="59"/>
      <c r="F39" s="59"/>
      <c r="G39" s="59"/>
      <c r="H39" s="59"/>
      <c r="I39" s="59"/>
    </row>
    <row r="40" spans="1:9" ht="24" customHeight="1" x14ac:dyDescent="0.15">
      <c r="A40" s="59"/>
      <c r="B40" s="59"/>
      <c r="C40" s="59"/>
      <c r="D40" s="59"/>
      <c r="E40" s="59"/>
      <c r="F40" s="59"/>
      <c r="G40" s="59"/>
      <c r="H40" s="59"/>
      <c r="I40" s="59"/>
    </row>
    <row r="41" spans="1:9" ht="24" customHeight="1" x14ac:dyDescent="0.15">
      <c r="A41" s="59"/>
      <c r="B41" s="59"/>
      <c r="C41" s="59"/>
      <c r="D41" s="59"/>
      <c r="E41" s="59"/>
      <c r="F41" s="59"/>
      <c r="G41" s="59"/>
      <c r="H41" s="59"/>
      <c r="I41" s="59"/>
    </row>
    <row r="42" spans="1:9" ht="24" customHeight="1" x14ac:dyDescent="0.15">
      <c r="A42" s="59"/>
      <c r="B42" s="59"/>
      <c r="C42" s="59"/>
      <c r="D42" s="59"/>
      <c r="E42" s="59"/>
      <c r="F42" s="59"/>
      <c r="G42" s="59"/>
      <c r="H42" s="59"/>
      <c r="I42" s="59"/>
    </row>
    <row r="43" spans="1:9" ht="24" customHeight="1" x14ac:dyDescent="0.15">
      <c r="A43" s="59"/>
      <c r="B43" s="59"/>
      <c r="C43" s="59"/>
      <c r="D43" s="59"/>
      <c r="E43" s="59"/>
      <c r="F43" s="59"/>
      <c r="G43" s="59"/>
      <c r="H43" s="59"/>
      <c r="I43" s="59"/>
    </row>
    <row r="44" spans="1:9" ht="24" customHeight="1" x14ac:dyDescent="0.15">
      <c r="A44" s="59"/>
      <c r="B44" s="59"/>
      <c r="C44" s="59"/>
      <c r="D44" s="59"/>
      <c r="E44" s="59"/>
      <c r="F44" s="59"/>
      <c r="G44" s="59"/>
      <c r="H44" s="59"/>
      <c r="I44" s="59"/>
    </row>
    <row r="45" spans="1:9" ht="24" customHeight="1" x14ac:dyDescent="0.15">
      <c r="A45" s="59"/>
      <c r="B45" s="59"/>
      <c r="C45" s="59"/>
      <c r="D45" s="59"/>
      <c r="E45" s="59"/>
      <c r="F45" s="59"/>
      <c r="G45" s="59"/>
      <c r="H45" s="59"/>
      <c r="I45" s="59"/>
    </row>
    <row r="46" spans="1:9" ht="27" customHeight="1" x14ac:dyDescent="0.15">
      <c r="A46" s="60"/>
      <c r="B46" s="60"/>
      <c r="C46" s="60"/>
      <c r="D46" s="60"/>
      <c r="E46" s="60"/>
      <c r="F46" s="60"/>
      <c r="G46" s="60"/>
      <c r="H46" s="60"/>
      <c r="I46" s="60"/>
    </row>
    <row r="47" spans="1:9" x14ac:dyDescent="0.15">
      <c r="A47" s="60"/>
      <c r="B47" s="60"/>
      <c r="C47" s="60"/>
      <c r="D47" s="60"/>
      <c r="E47" s="60"/>
      <c r="F47" s="60"/>
      <c r="G47" s="60"/>
      <c r="H47" s="60"/>
      <c r="I47" s="60"/>
    </row>
    <row r="48" spans="1:9" x14ac:dyDescent="0.15">
      <c r="A48" s="60"/>
      <c r="B48" s="60"/>
      <c r="C48" s="60"/>
      <c r="D48" s="60"/>
      <c r="E48" s="60"/>
      <c r="F48" s="60"/>
      <c r="G48" s="60"/>
      <c r="H48" s="60"/>
      <c r="I48" s="60"/>
    </row>
    <row r="49" spans="1:12" x14ac:dyDescent="0.15">
      <c r="A49" s="60"/>
      <c r="B49" s="60"/>
      <c r="C49" s="60"/>
      <c r="D49" s="60"/>
      <c r="E49" s="60"/>
      <c r="F49" s="60"/>
      <c r="G49" s="60"/>
      <c r="H49" s="60"/>
      <c r="I49" s="60"/>
    </row>
    <row r="50" spans="1:12" ht="17.25" x14ac:dyDescent="0.15">
      <c r="F50" s="58"/>
      <c r="G50" s="58"/>
      <c r="H50" s="58"/>
      <c r="I50" s="58"/>
      <c r="J50" s="58"/>
      <c r="K50" s="58"/>
      <c r="L50" s="58"/>
    </row>
    <row r="51" spans="1:12" ht="17.25" x14ac:dyDescent="0.15">
      <c r="F51" s="58"/>
      <c r="G51" s="58"/>
      <c r="H51" s="58"/>
      <c r="I51" s="58"/>
      <c r="J51" s="58"/>
      <c r="K51" s="58"/>
      <c r="L51" s="58"/>
    </row>
    <row r="52" spans="1:12" ht="17.25" x14ac:dyDescent="0.15">
      <c r="F52" s="58"/>
      <c r="G52" s="58"/>
      <c r="H52" s="58"/>
      <c r="I52" s="58"/>
      <c r="J52" s="58"/>
      <c r="K52" s="58"/>
      <c r="L52" s="58"/>
    </row>
    <row r="53" spans="1:12" ht="17.25" x14ac:dyDescent="0.15">
      <c r="F53" s="58"/>
      <c r="G53" s="58"/>
      <c r="H53" s="58"/>
      <c r="I53" s="58"/>
      <c r="J53" s="58"/>
      <c r="K53" s="58"/>
      <c r="L53" s="58"/>
    </row>
    <row r="54" spans="1:12" ht="17.25" x14ac:dyDescent="0.15">
      <c r="F54" s="58"/>
      <c r="G54" s="58"/>
      <c r="H54" s="58"/>
      <c r="I54" s="58"/>
      <c r="J54" s="58"/>
      <c r="K54" s="58"/>
      <c r="L54" s="58"/>
    </row>
    <row r="55" spans="1:12" ht="17.25" x14ac:dyDescent="0.15">
      <c r="F55" s="58"/>
      <c r="G55" s="58"/>
      <c r="H55" s="58"/>
      <c r="I55" s="58"/>
      <c r="J55" s="58"/>
      <c r="K55" s="58"/>
      <c r="L55" s="58"/>
    </row>
    <row r="56" spans="1:12" ht="17.25" x14ac:dyDescent="0.15">
      <c r="F56" s="58"/>
      <c r="G56" s="58"/>
      <c r="H56" s="58"/>
      <c r="I56" s="58"/>
      <c r="J56" s="58"/>
      <c r="K56" s="58"/>
      <c r="L56" s="58"/>
    </row>
    <row r="57" spans="1:12" ht="17.25" x14ac:dyDescent="0.15">
      <c r="F57" s="58"/>
      <c r="G57" s="58"/>
      <c r="H57" s="58"/>
      <c r="I57" s="58"/>
      <c r="J57" s="58"/>
      <c r="K57" s="58"/>
      <c r="L57" s="58"/>
    </row>
    <row r="58" spans="1:12" ht="17.25" x14ac:dyDescent="0.15">
      <c r="F58" s="58"/>
      <c r="G58" s="58"/>
      <c r="H58" s="58"/>
      <c r="I58" s="58"/>
      <c r="J58" s="58"/>
      <c r="K58" s="58"/>
      <c r="L58" s="58"/>
    </row>
    <row r="59" spans="1:12" ht="17.25" x14ac:dyDescent="0.15">
      <c r="F59" s="58"/>
      <c r="G59" s="58"/>
      <c r="H59" s="58"/>
      <c r="I59" s="58"/>
      <c r="J59" s="58"/>
      <c r="K59" s="58"/>
      <c r="L59" s="58"/>
    </row>
    <row r="60" spans="1:12" ht="17.25" x14ac:dyDescent="0.15">
      <c r="F60" s="58"/>
      <c r="G60" s="58"/>
      <c r="H60" s="58"/>
      <c r="I60" s="58"/>
      <c r="J60" s="58"/>
      <c r="K60" s="58"/>
      <c r="L60" s="58"/>
    </row>
    <row r="61" spans="1:12" ht="17.25" x14ac:dyDescent="0.15">
      <c r="F61" s="58"/>
      <c r="G61" s="58"/>
      <c r="H61" s="58"/>
      <c r="I61" s="58"/>
      <c r="J61" s="58"/>
      <c r="K61" s="58"/>
      <c r="L61" s="58"/>
    </row>
    <row r="62" spans="1:12" ht="17.25" x14ac:dyDescent="0.15">
      <c r="F62" s="57"/>
      <c r="G62" s="57"/>
      <c r="H62" s="57"/>
      <c r="I62" s="57"/>
      <c r="J62" s="57"/>
      <c r="K62" s="57"/>
      <c r="L62" s="57"/>
    </row>
    <row r="63" spans="1:12" ht="17.25" x14ac:dyDescent="0.15">
      <c r="F63" s="58"/>
      <c r="G63" s="58"/>
      <c r="H63" s="58"/>
      <c r="I63" s="58"/>
      <c r="J63" s="58"/>
      <c r="K63" s="58"/>
      <c r="L63" s="58"/>
    </row>
    <row r="64" spans="1:12" ht="17.25" x14ac:dyDescent="0.15">
      <c r="F64" s="58"/>
      <c r="G64" s="58"/>
      <c r="H64" s="58"/>
      <c r="I64" s="58"/>
      <c r="J64" s="58"/>
      <c r="K64" s="58"/>
      <c r="L64" s="58"/>
    </row>
    <row r="65" spans="6:12" ht="17.25" x14ac:dyDescent="0.15">
      <c r="F65" s="58"/>
      <c r="G65" s="58"/>
      <c r="H65" s="58"/>
      <c r="I65" s="58"/>
      <c r="J65" s="58"/>
      <c r="K65" s="58"/>
      <c r="L65" s="58"/>
    </row>
    <row r="66" spans="6:12" ht="17.25" x14ac:dyDescent="0.15">
      <c r="F66" s="58"/>
      <c r="G66" s="58"/>
      <c r="H66" s="58"/>
      <c r="I66" s="58"/>
      <c r="J66" s="58"/>
      <c r="K66" s="58"/>
      <c r="L66" s="58"/>
    </row>
    <row r="67" spans="6:12" ht="17.25" x14ac:dyDescent="0.15">
      <c r="F67" s="58"/>
      <c r="G67" s="58"/>
      <c r="H67" s="58"/>
      <c r="I67" s="58"/>
      <c r="J67" s="58"/>
      <c r="K67" s="58"/>
      <c r="L67" s="58"/>
    </row>
    <row r="68" spans="6:12" ht="17.25" x14ac:dyDescent="0.15">
      <c r="F68" s="58"/>
      <c r="G68" s="58"/>
      <c r="H68" s="58"/>
      <c r="I68" s="58"/>
      <c r="J68" s="58"/>
      <c r="K68" s="58"/>
      <c r="L68" s="58"/>
    </row>
    <row r="69" spans="6:12" ht="17.25" x14ac:dyDescent="0.15">
      <c r="F69" s="58"/>
      <c r="G69" s="58"/>
      <c r="H69" s="58"/>
      <c r="I69" s="58"/>
      <c r="J69" s="58"/>
      <c r="K69" s="58"/>
      <c r="L69" s="58"/>
    </row>
    <row r="70" spans="6:12" ht="17.25" x14ac:dyDescent="0.15">
      <c r="F70" s="58"/>
      <c r="G70" s="58"/>
      <c r="H70" s="58"/>
      <c r="I70" s="58"/>
      <c r="J70" s="58"/>
      <c r="K70" s="58"/>
      <c r="L70" s="58"/>
    </row>
    <row r="71" spans="6:12" ht="17.25" x14ac:dyDescent="0.15">
      <c r="F71" s="57"/>
      <c r="G71" s="57"/>
      <c r="H71" s="57"/>
      <c r="I71" s="57"/>
      <c r="J71" s="57"/>
      <c r="K71" s="57"/>
      <c r="L71" s="57"/>
    </row>
    <row r="72" spans="6:12" ht="17.25" x14ac:dyDescent="0.15">
      <c r="F72" s="57"/>
      <c r="G72" s="57"/>
      <c r="H72" s="57"/>
      <c r="I72" s="57"/>
      <c r="J72" s="57"/>
      <c r="K72" s="57"/>
      <c r="L72" s="57"/>
    </row>
    <row r="73" spans="6:12" ht="17.25" x14ac:dyDescent="0.15">
      <c r="F73" s="57"/>
      <c r="G73" s="57"/>
      <c r="H73" s="57"/>
      <c r="I73" s="57"/>
      <c r="J73" s="57"/>
      <c r="K73" s="57"/>
      <c r="L73" s="57"/>
    </row>
    <row r="74" spans="6:12" ht="17.25" x14ac:dyDescent="0.15">
      <c r="F74" s="57"/>
      <c r="G74" s="57"/>
      <c r="H74" s="57"/>
      <c r="I74" s="57"/>
      <c r="J74" s="57"/>
      <c r="K74" s="57"/>
      <c r="L74" s="57"/>
    </row>
    <row r="75" spans="6:12" ht="17.25" x14ac:dyDescent="0.15">
      <c r="F75" s="57"/>
      <c r="G75" s="57"/>
      <c r="H75" s="57"/>
      <c r="I75" s="57"/>
      <c r="J75" s="57"/>
      <c r="K75" s="57"/>
      <c r="L75" s="57"/>
    </row>
    <row r="76" spans="6:12" ht="17.25" x14ac:dyDescent="0.15">
      <c r="F76" s="58"/>
      <c r="G76" s="58"/>
      <c r="H76" s="58"/>
      <c r="I76" s="58"/>
      <c r="J76" s="58"/>
      <c r="K76" s="58"/>
      <c r="L76" s="58"/>
    </row>
    <row r="77" spans="6:12" ht="17.25" x14ac:dyDescent="0.15">
      <c r="F77" s="58"/>
      <c r="G77" s="58"/>
      <c r="H77" s="58"/>
      <c r="I77" s="58"/>
      <c r="J77" s="58"/>
      <c r="K77" s="58"/>
      <c r="L77" s="58"/>
    </row>
    <row r="78" spans="6:12" ht="17.25" x14ac:dyDescent="0.15">
      <c r="F78" s="58"/>
      <c r="G78" s="58"/>
      <c r="H78" s="58"/>
      <c r="I78" s="58"/>
      <c r="J78" s="58"/>
      <c r="K78" s="58"/>
      <c r="L78" s="58"/>
    </row>
    <row r="79" spans="6:12" ht="17.25" x14ac:dyDescent="0.15">
      <c r="F79" s="58"/>
      <c r="G79" s="58"/>
      <c r="H79" s="58"/>
      <c r="I79" s="58"/>
      <c r="J79" s="58"/>
      <c r="K79" s="58"/>
      <c r="L79" s="58"/>
    </row>
    <row r="80" spans="6:12" ht="17.25" x14ac:dyDescent="0.15">
      <c r="F80" s="58"/>
      <c r="G80" s="58"/>
      <c r="H80" s="58"/>
      <c r="I80" s="58"/>
      <c r="J80" s="58"/>
      <c r="K80" s="58"/>
      <c r="L80" s="58"/>
    </row>
    <row r="81" spans="6:12" ht="17.25" x14ac:dyDescent="0.15">
      <c r="F81" s="58"/>
      <c r="G81" s="58"/>
      <c r="H81" s="58"/>
      <c r="I81" s="58"/>
      <c r="J81" s="58"/>
      <c r="K81" s="58"/>
      <c r="L81" s="58"/>
    </row>
    <row r="82" spans="6:12" ht="17.25" x14ac:dyDescent="0.15">
      <c r="F82" s="58"/>
      <c r="G82" s="58"/>
      <c r="H82" s="58"/>
      <c r="I82" s="58"/>
      <c r="J82" s="58"/>
      <c r="K82" s="58"/>
      <c r="L82" s="58"/>
    </row>
    <row r="83" spans="6:12" ht="17.25" x14ac:dyDescent="0.15">
      <c r="F83" s="58"/>
      <c r="G83" s="58"/>
      <c r="H83" s="58"/>
      <c r="I83" s="58"/>
      <c r="J83" s="58"/>
      <c r="K83" s="58"/>
      <c r="L83" s="58"/>
    </row>
    <row r="84" spans="6:12" ht="17.25" x14ac:dyDescent="0.15">
      <c r="F84" s="58"/>
      <c r="G84" s="58"/>
      <c r="H84" s="58"/>
      <c r="I84" s="58"/>
      <c r="J84" s="58"/>
      <c r="K84" s="58"/>
      <c r="L84" s="58"/>
    </row>
    <row r="85" spans="6:12" ht="17.25" x14ac:dyDescent="0.15">
      <c r="F85" s="58"/>
      <c r="G85" s="58"/>
      <c r="H85" s="58"/>
      <c r="I85" s="58"/>
      <c r="J85" s="58"/>
      <c r="K85" s="58"/>
      <c r="L85" s="58"/>
    </row>
    <row r="86" spans="6:12" ht="17.25" x14ac:dyDescent="0.15">
      <c r="F86" s="58"/>
      <c r="G86" s="58"/>
      <c r="H86" s="58"/>
      <c r="I86" s="58"/>
      <c r="J86" s="58"/>
      <c r="K86" s="58"/>
      <c r="L86" s="58"/>
    </row>
    <row r="87" spans="6:12" ht="17.25" x14ac:dyDescent="0.15">
      <c r="F87" s="58"/>
      <c r="G87" s="58"/>
      <c r="H87" s="58"/>
      <c r="I87" s="58"/>
      <c r="J87" s="58"/>
      <c r="K87" s="58"/>
      <c r="L87" s="58"/>
    </row>
    <row r="88" spans="6:12" ht="17.25" x14ac:dyDescent="0.15">
      <c r="F88" s="58"/>
      <c r="G88" s="58"/>
      <c r="H88" s="58"/>
      <c r="I88" s="58"/>
      <c r="J88" s="58"/>
      <c r="K88" s="58"/>
      <c r="L88" s="58"/>
    </row>
    <row r="89" spans="6:12" ht="17.25" x14ac:dyDescent="0.15">
      <c r="F89" s="58"/>
      <c r="G89" s="58"/>
      <c r="H89" s="58"/>
      <c r="I89" s="58"/>
      <c r="J89" s="58"/>
      <c r="K89" s="58"/>
      <c r="L89" s="58"/>
    </row>
    <row r="90" spans="6:12" ht="17.25" x14ac:dyDescent="0.15">
      <c r="F90" s="58"/>
      <c r="G90" s="58"/>
      <c r="H90" s="58"/>
      <c r="I90" s="58"/>
      <c r="J90" s="58"/>
      <c r="K90" s="58"/>
      <c r="L90" s="58"/>
    </row>
    <row r="91" spans="6:12" ht="17.25" x14ac:dyDescent="0.15">
      <c r="F91" s="58"/>
      <c r="G91" s="58"/>
      <c r="H91" s="58"/>
      <c r="I91" s="58"/>
      <c r="J91" s="58"/>
      <c r="K91" s="58"/>
      <c r="L91" s="58"/>
    </row>
    <row r="92" spans="6:12" ht="17.25" x14ac:dyDescent="0.15">
      <c r="F92" s="58"/>
      <c r="G92" s="58"/>
      <c r="H92" s="58"/>
      <c r="I92" s="58"/>
      <c r="J92" s="58"/>
      <c r="K92" s="58"/>
      <c r="L92" s="58"/>
    </row>
    <row r="93" spans="6:12" ht="17.25" x14ac:dyDescent="0.15">
      <c r="F93" s="58"/>
      <c r="G93" s="58"/>
      <c r="H93" s="58"/>
      <c r="I93" s="58"/>
      <c r="J93" s="58"/>
      <c r="K93" s="58"/>
      <c r="L93" s="58"/>
    </row>
  </sheetData>
  <mergeCells count="62">
    <mergeCell ref="A1:G1"/>
    <mergeCell ref="H1:J1"/>
    <mergeCell ref="K1:L1"/>
    <mergeCell ref="A2:G2"/>
    <mergeCell ref="H2:J2"/>
    <mergeCell ref="K2:L2"/>
    <mergeCell ref="A43:I43"/>
    <mergeCell ref="A4:D4"/>
    <mergeCell ref="A9:D9"/>
    <mergeCell ref="A14:D14"/>
    <mergeCell ref="A35:E35"/>
    <mergeCell ref="A36:I36"/>
    <mergeCell ref="A37:I37"/>
    <mergeCell ref="A38:I38"/>
    <mergeCell ref="A39:I39"/>
    <mergeCell ref="A40:I40"/>
    <mergeCell ref="A41:I41"/>
    <mergeCell ref="A42:I42"/>
    <mergeCell ref="F55:L55"/>
    <mergeCell ref="A44:I44"/>
    <mergeCell ref="A45:I45"/>
    <mergeCell ref="A46:I46"/>
    <mergeCell ref="A47:I47"/>
    <mergeCell ref="A48:I48"/>
    <mergeCell ref="A49:I49"/>
    <mergeCell ref="F50:L50"/>
    <mergeCell ref="F51:L51"/>
    <mergeCell ref="F52:L52"/>
    <mergeCell ref="F53:L53"/>
    <mergeCell ref="F54:L54"/>
    <mergeCell ref="F68:L68"/>
    <mergeCell ref="F56:L56"/>
    <mergeCell ref="F57:L57"/>
    <mergeCell ref="F58:L58"/>
    <mergeCell ref="F59:L59"/>
    <mergeCell ref="F60:L60"/>
    <mergeCell ref="F61:L61"/>
    <mergeCell ref="F63:L63"/>
    <mergeCell ref="F64:L64"/>
    <mergeCell ref="F65:L65"/>
    <mergeCell ref="F66:L66"/>
    <mergeCell ref="F67:L67"/>
    <mergeCell ref="F85:L85"/>
    <mergeCell ref="F69:L69"/>
    <mergeCell ref="F70:L70"/>
    <mergeCell ref="F76:L76"/>
    <mergeCell ref="F77:L77"/>
    <mergeCell ref="F78:L78"/>
    <mergeCell ref="F79:L79"/>
    <mergeCell ref="F80:L80"/>
    <mergeCell ref="F81:L81"/>
    <mergeCell ref="F82:L82"/>
    <mergeCell ref="F83:L83"/>
    <mergeCell ref="F84:L84"/>
    <mergeCell ref="F92:L92"/>
    <mergeCell ref="F93:L93"/>
    <mergeCell ref="F86:L86"/>
    <mergeCell ref="F87:L87"/>
    <mergeCell ref="F88:L88"/>
    <mergeCell ref="F89:L89"/>
    <mergeCell ref="F90:L90"/>
    <mergeCell ref="F91:L91"/>
  </mergeCells>
  <phoneticPr fontId="3"/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65" orientation="landscape" r:id="rId1"/>
  <headerFooter alignWithMargins="0"/>
  <rowBreaks count="1" manualBreakCount="1">
    <brk id="3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　3期総計</vt:lpstr>
      <vt:lpstr>'R4　3期総計'!Print_Area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kinsou</dc:creator>
  <cp:lastModifiedBy>kinsou</cp:lastModifiedBy>
  <dcterms:created xsi:type="dcterms:W3CDTF">2023-04-06T04:14:53Z</dcterms:created>
  <dcterms:modified xsi:type="dcterms:W3CDTF">2023-04-06T04:16:24Z</dcterms:modified>
</cp:coreProperties>
</file>